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9085681B-DDFF-4010-8920-DF543F0BDA7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conciliation Tab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9" i="2" l="1" a="1"/>
  <c r="F9" i="2"/>
  <c r="F10" i="2" s="1" a="1"/>
  <c r="F10" i="2" s="1"/>
  <c r="F11" i="2" s="1" a="1"/>
  <c r="F11" i="2" s="1"/>
  <c r="F12" i="2" s="1" a="1"/>
  <c r="F12" i="2" s="1"/>
  <c r="F13" i="2" s="1" a="1"/>
  <c r="F13" i="2" s="1"/>
  <c r="F50" i="2"/>
  <c r="F49" i="2"/>
  <c r="F48" i="2"/>
  <c r="F47" i="2"/>
  <c r="F46" i="2"/>
  <c r="F45" i="2"/>
  <c r="F44" i="2"/>
  <c r="F43" i="2"/>
  <c r="F42" i="2"/>
  <c r="F41" i="2"/>
  <c r="F40" i="2"/>
  <c r="F39" i="2"/>
  <c r="F38" i="2"/>
  <c r="F37" i="2"/>
  <c r="F36" i="2"/>
  <c r="F35" i="2"/>
  <c r="F34" i="2"/>
  <c r="F33" i="2"/>
  <c r="F32" i="2"/>
  <c r="F31" i="2"/>
  <c r="F30" i="2"/>
  <c r="F29" i="2"/>
  <c r="F28" i="2"/>
  <c r="F27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5" i="2"/>
</calcChain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<sst xmlns="http://schemas.openxmlformats.org/spreadsheetml/2006/main" count="15" uniqueCount="15">
  <si>
    <t>Payroll Reconciliation</t>
  </si>
  <si>
    <t xml:space="preserve">     ADJUSTED BALANCE:</t>
  </si>
  <si>
    <t>DATE</t>
  </si>
  <si>
    <t>DESCRIPTION</t>
  </si>
  <si>
    <t>ADDITIONS</t>
  </si>
  <si>
    <t>DEDUCTIONS</t>
  </si>
  <si>
    <t>BALANCE</t>
  </si>
  <si>
    <t>PAYROLL BALANCE:</t>
  </si>
  <si>
    <t>Wages $ Salaries Expense</t>
  </si>
  <si>
    <t>State Income Tax Withheld</t>
  </si>
  <si>
    <t>Salaries Payable</t>
  </si>
  <si>
    <t>Federal Income Tax Withheld</t>
  </si>
  <si>
    <t>Employee Health Insurance Payable</t>
  </si>
  <si>
    <t xml:space="preserve">     EAST COAST</t>
  </si>
  <si>
    <t>5294 Luther Garreth Drive, Toms, River, NJ 42043 eastcoast@email.com | 222-555-7777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</si>
</sst>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4" formatCode="_(&quot;$&quot;* #,##0.00_);_(&quot;$&quot;* \(#,##0.00\);_(&quot;$&quot;* &quot;-&quot;??_);_(@_)"/>
    <numFmt numFmtId="164" formatCode="&quot;$&quot;#,##0.00"/>
  </numFmts>
  <fonts count="20" x14ac:knownFonts="1">
    <font>
      <sz val="10"/>
      <color rgb="FF000000"/>
      <name val="Arial"/>
      <scheme val="minor"/>
    </font>
    <font>
      <b/>
      <sz val="24"/>
      <color theme="1"/>
      <name val="Roboto"/>
    </font>
    <font>
      <sz val="10"/>
      <color theme="1"/>
      <name val="Roboto"/>
    </font>
    <font>
      <b/>
      <sz val="12"/>
      <color theme="1"/>
      <name val="Roboto"/>
    </font>
    <font>
      <b/>
      <sz val="10"/>
      <color theme="1"/>
      <name val="Roboto"/>
    </font>
    <font>
      <b/>
      <sz val="12"/>
      <color rgb="FF0000FF"/>
      <name val="Roboto"/>
    </font>
    <font>
      <b/>
      <sz val="18"/>
      <color theme="1"/>
      <name val="Roboto"/>
    </font>
    <font>
      <b/>
      <sz val="20"/>
      <color rgb="FF0B5394"/>
      <name val="Roboto"/>
    </font>
    <font>
      <b/>
      <sz val="12"/>
      <color rgb="FF000000"/>
      <name val="Roboto"/>
    </font>
    <font>
      <b/>
      <sz val="20"/>
      <color rgb="FF000000"/>
      <name val="Roboto"/>
    </font>
    <font>
      <b/>
      <sz val="12"/>
      <color rgb="FF0B5394"/>
      <name val="Roboto"/>
    </font>
    <font>
      <b/>
      <sz val="14"/>
      <color theme="1"/>
      <name val="Roboto"/>
    </font>
    <font>
      <b/>
      <sz val="28"/>
      <color theme="0"/>
      <name val="Roboto"/>
    </font>
    <font>
      <sz val="10"/>
      <color theme="0"/>
      <name val="Arial"/>
      <family val="2"/>
      <scheme val="minor"/>
    </font>
    <font>
      <b/>
      <sz val="10"/>
      <color theme="0"/>
      <name val="Roboto"/>
    </font>
    <font>
      <b/>
      <sz val="10"/>
      <color rgb="FFFFFFFF"/>
      <name val="Roboto"/>
    </font>
    <font>
      <sz val="10"/>
      <color rgb="FF000000"/>
      <name val="Arial"/>
      <family val="2"/>
      <scheme val="minor"/>
    </font>
    <font>
      <b/>
      <sz val="10"/>
      <color theme="7" tint="-0.499984740745262"/>
      <name val="Roboto"/>
    </font>
    <font>
      <sz val="10"/>
      <color rgb="FFFF0000"/>
      <name val="Roboto"/>
    </font>
    <font>
      <sz val="10"/>
      <color theme="9" tint="-0.499984740745262"/>
      <name val="Roboto"/>
    </font>
  </fonts>
  <fills count="8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6D9EEB"/>
        <bgColor rgb="FF6D9EEB"/>
      </patternFill>
    </fill>
    <fill>
      <patternFill patternType="solid">
        <fgColor rgb="FF002060"/>
        <bgColor rgb="FFFFFFFF"/>
      </patternFill>
    </fill>
    <fill>
      <patternFill patternType="solid">
        <fgColor rgb="FF002060"/>
        <bgColor indexed="64"/>
      </patternFill>
    </fill>
    <fill>
      <patternFill patternType="solid">
        <fgColor rgb="FF002A7E"/>
        <bgColor rgb="FF0B5394"/>
      </patternFill>
    </fill>
  </fills>
  <borders count="8">
    <border>
      <left/>
      <right/>
      <top/>
      <bottom/>
      <diagonal/>
    </border>
    <border>
      <left/>
      <right/>
      <top/>
      <bottom style="thick">
        <color rgb="FF0000FF"/>
      </bottom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 style="thin">
        <color rgb="FFD9D9D9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theme="0" tint="-0.14999847407452621"/>
      </right>
      <top/>
      <bottom/>
      <diagonal/>
    </border>
    <border>
      <left style="thin">
        <color rgb="FFD9D9D9"/>
      </left>
      <right style="thin">
        <color theme="0" tint="-0.14999847407452621"/>
      </right>
      <top style="thin">
        <color rgb="FFD9D9D9"/>
      </top>
      <bottom/>
      <diagonal/>
    </border>
  </borders>
  <cellStyleXfs count="2">
    <xf numFmtId="0" fontId="0" fillId="0" borderId="0"/>
    <xf numFmtId="44" fontId="16" fillId="0" borderId="0" applyFont="0" applyFill="0" applyBorder="0" applyAlignment="0" applyProtection="0"/>
  </cellStyleXfs>
  <cellXfs count="43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/>
    <xf numFmtId="0" fontId="3" fillId="2" borderId="0" xfId="0" applyFont="1" applyFill="1" applyAlignment="1">
      <alignment horizontal="left" vertical="center"/>
    </xf>
    <xf numFmtId="0" fontId="5" fillId="3" borderId="0" xfId="0" applyFont="1" applyFill="1" applyAlignment="1">
      <alignment horizontal="left" vertical="center"/>
    </xf>
    <xf numFmtId="0" fontId="4" fillId="3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right" vertical="center"/>
    </xf>
    <xf numFmtId="164" fontId="3" fillId="4" borderId="0" xfId="0" applyNumberFormat="1" applyFont="1" applyFill="1" applyAlignment="1">
      <alignment horizontal="center" vertical="center"/>
    </xf>
    <xf numFmtId="164" fontId="2" fillId="2" borderId="0" xfId="0" applyNumberFormat="1" applyFont="1" applyFill="1"/>
    <xf numFmtId="0" fontId="9" fillId="3" borderId="0" xfId="0" applyFont="1" applyFill="1" applyAlignment="1">
      <alignment horizontal="left" vertical="center"/>
    </xf>
    <xf numFmtId="0" fontId="10" fillId="0" borderId="0" xfId="0" applyFont="1" applyAlignment="1">
      <alignment horizontal="left" vertical="center"/>
    </xf>
    <xf numFmtId="164" fontId="3" fillId="2" borderId="0" xfId="0" applyNumberFormat="1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164" fontId="3" fillId="0" borderId="0" xfId="0" applyNumberFormat="1" applyFont="1" applyAlignment="1">
      <alignment horizontal="center" vertical="center"/>
    </xf>
    <xf numFmtId="14" fontId="2" fillId="2" borderId="0" xfId="0" applyNumberFormat="1" applyFont="1" applyFill="1" applyAlignment="1">
      <alignment horizontal="center" vertical="center"/>
    </xf>
    <xf numFmtId="0" fontId="2" fillId="0" borderId="2" xfId="0" applyFont="1" applyBorder="1" applyAlignment="1">
      <alignment vertical="center"/>
    </xf>
    <xf numFmtId="14" fontId="2" fillId="2" borderId="0" xfId="0" applyNumberFormat="1" applyFont="1" applyFill="1"/>
    <xf numFmtId="0" fontId="2" fillId="2" borderId="0" xfId="0" applyFont="1" applyFill="1" applyAlignment="1">
      <alignment horizontal="center" vertical="center"/>
    </xf>
    <xf numFmtId="0" fontId="2" fillId="0" borderId="3" xfId="0" applyFont="1" applyBorder="1" applyAlignment="1">
      <alignment vertical="center"/>
    </xf>
    <xf numFmtId="14" fontId="2" fillId="0" borderId="4" xfId="0" applyNumberFormat="1" applyFont="1" applyBorder="1" applyAlignment="1">
      <alignment horizontal="center" vertical="center"/>
    </xf>
    <xf numFmtId="14" fontId="2" fillId="0" borderId="5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/>
    </xf>
    <xf numFmtId="44" fontId="17" fillId="0" borderId="7" xfId="1" applyFont="1" applyBorder="1" applyAlignment="1">
      <alignment horizontal="right" vertical="center"/>
    </xf>
    <xf numFmtId="44" fontId="17" fillId="0" borderId="6" xfId="1" applyFont="1" applyBorder="1" applyAlignment="1">
      <alignment horizontal="right" vertical="center"/>
    </xf>
    <xf numFmtId="44" fontId="18" fillId="0" borderId="3" xfId="1" applyFont="1" applyBorder="1" applyAlignment="1">
      <alignment horizontal="center" vertical="center"/>
    </xf>
    <xf numFmtId="44" fontId="18" fillId="2" borderId="2" xfId="1" applyFont="1" applyFill="1" applyBorder="1" applyAlignment="1">
      <alignment horizontal="center" vertical="center"/>
    </xf>
    <xf numFmtId="44" fontId="18" fillId="0" borderId="2" xfId="1" applyFont="1" applyBorder="1" applyAlignment="1">
      <alignment horizontal="center" vertical="center"/>
    </xf>
    <xf numFmtId="44" fontId="19" fillId="0" borderId="3" xfId="1" applyFont="1" applyBorder="1" applyAlignment="1">
      <alignment horizontal="center" vertical="center"/>
    </xf>
    <xf numFmtId="44" fontId="19" fillId="0" borderId="2" xfId="1" applyFont="1" applyBorder="1" applyAlignment="1">
      <alignment horizontal="center" vertical="center"/>
    </xf>
    <xf numFmtId="0" fontId="13" fillId="6" borderId="0" xfId="0" applyFont="1" applyFill="1"/>
    <xf numFmtId="0" fontId="14" fillId="5" borderId="1" xfId="0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left" vertical="center" wrapText="1"/>
    </xf>
    <xf numFmtId="0" fontId="15" fillId="7" borderId="0" xfId="0" applyFont="1" applyFill="1" applyAlignment="1">
      <alignment horizontal="center" vertical="center"/>
    </xf>
    <xf numFmtId="0" fontId="14" fillId="5" borderId="1" xfId="0" applyFont="1" applyFill="1" applyBorder="1" applyAlignment="1">
      <alignment vertical="top" wrapText="1"/>
    </xf>
    <xf numFmtId="0" fontId="14" fillId="5" borderId="1" xfId="0" applyFont="1" applyFill="1" applyBorder="1" applyAlignment="1">
      <alignment horizontal="left" vertical="top" wrapText="1" indent="1"/>
    </xf>
    <xf numFmtId="0" fontId="12" fillId="5" borderId="0" xfId="0" applyFont="1" applyFill="1" applyAlignment="1">
      <alignment horizontal="left" indent="6"/>
    </xf>
    <xf numFmtId="0" fontId="13" fillId="6" borderId="0" xfId="0" applyFont="1" applyFill="1" applyAlignment="1">
      <alignment horizontal="left" indent="6"/>
    </xf>
    <xf numFmtId="0" fontId="7" fillId="3" borderId="0" xfId="0" applyFont="1" applyFill="1" applyAlignment="1">
      <alignment horizontal="left" vertical="center"/>
    </xf>
    <xf numFmtId="0" fontId="0" fillId="0" borderId="0" xfId="0"/>
    <xf numFmtId="0" fontId="8" fillId="0" borderId="0" xfId="0" applyFont="1" applyAlignment="1">
      <alignment horizontal="right" vertical="center"/>
    </xf>
  </cellXfs>
  <cellStyles count="2">
    <cellStyle name="Currency" xfId="1" builtinId="4"/>
    <cellStyle name="Normal" xfId="0" builtinId="0"/>
  </cellStyles>
  <dxfs count="11"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  <dxf>
      <border outline="0">
        <left style="thin">
          <color theme="0" tint="-0.14999847407452621"/>
        </left>
      </border>
    </dxf>
    <dxf>
      <font>
        <strike val="0"/>
        <outline val="0"/>
        <shadow val="0"/>
        <u val="none"/>
        <vertAlign val="baseline"/>
        <sz val="10"/>
        <color theme="7" tint="-0.499984740745262"/>
        <name val="Roboto"/>
        <scheme val="none"/>
      </font>
      <alignment horizontal="right" vertical="center" textRotation="0" wrapText="0" indent="0" justifyLastLine="0" shrinkToFit="0" readingOrder="0"/>
      <border diagonalUp="0" diagonalDown="0" outline="0">
        <left style="thin">
          <color rgb="FFD9D9D9"/>
        </left>
        <right style="thin">
          <color theme="0" tint="-0.14999847407452621"/>
        </right>
        <top/>
        <bottom/>
      </border>
    </dxf>
    <dxf>
      <font>
        <strike val="0"/>
        <outline val="0"/>
        <shadow val="0"/>
        <u val="none"/>
        <vertAlign val="baseline"/>
        <sz val="10"/>
        <color rgb="FFFF0000"/>
        <name val="Roboto"/>
        <scheme val="none"/>
      </font>
      <border outline="0">
        <left style="thin">
          <color rgb="FFD9D9D9"/>
        </left>
        <right style="thin">
          <color rgb="FFD9D9D9"/>
        </right>
      </border>
    </dxf>
    <dxf>
      <font>
        <strike val="0"/>
        <outline val="0"/>
        <shadow val="0"/>
        <u val="none"/>
        <vertAlign val="baseline"/>
        <sz val="10"/>
        <color theme="9" tint="-0.499984740745262"/>
        <name val="Roboto"/>
        <scheme val="none"/>
      </font>
      <border outline="0">
        <right style="thin">
          <color rgb="FFD9D9D9"/>
        </right>
      </border>
    </dxf>
    <dxf>
      <border outline="0">
        <right style="thin">
          <color rgb="FFD9D9D9"/>
        </right>
      </border>
    </dxf>
    <dxf>
      <border diagonalUp="0" diagonalDown="0">
        <left style="thin">
          <color theme="0" tint="-0.14999847407452621"/>
        </left>
        <right style="thin">
          <color rgb="FFD9D9D9"/>
        </right>
        <top/>
        <bottom/>
        <vertical/>
        <horizontal/>
      </border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EFEFEF"/>
          <bgColor rgb="FFEFEFEF"/>
        </patternFill>
      </fill>
    </dxf>
  </dxfs>
  <tableStyles count="1">
    <tableStyle name="Reconciliation Tab-style" pivot="0" count="3" xr9:uid="{00000000-0011-0000-FFFF-FFFF00000000}">
      <tableStyleElement type="headerRow" dxfId="10"/>
      <tableStyleElement type="firstRowStripe" dxfId="9"/>
      <tableStyleElement type="secondRowStripe" dxfId="8"/>
    </tableStyle>
  </tableStyles>
  <colors>
    <mruColors>
      <color rgb="FF002A7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38100</xdr:rowOff>
    </xdr:from>
    <xdr:to>
      <xdr:col>2</xdr:col>
      <xdr:colOff>76200</xdr:colOff>
      <xdr:row>2</xdr:row>
      <xdr:rowOff>4251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3A2B833-458A-AC97-C02C-ED2AD4A91B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6" y="38100"/>
          <a:ext cx="1057274" cy="1099626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9:G50" headerRowCount="0">
  <tableColumns count="7">
    <tableColumn id="1" xr3:uid="{00000000-0010-0000-0000-000001000000}" name="Column1"/>
    <tableColumn id="2" xr3:uid="{00000000-0010-0000-0000-000002000000}" name="Column2" dataDxfId="7"/>
    <tableColumn id="3" xr3:uid="{00000000-0010-0000-0000-000003000000}" name="Column3" dataDxfId="6"/>
    <tableColumn id="4" xr3:uid="{00000000-0010-0000-0000-000004000000}" name="Column4" dataDxfId="5" dataCellStyle="Currency"/>
    <tableColumn id="5" xr3:uid="{00000000-0010-0000-0000-000005000000}" name="Column5" dataDxfId="4" dataCellStyle="Currency"/>
    <tableColumn id="6" xr3:uid="{00000000-0010-0000-0000-000006000000}" name="Column6" dataDxfId="3" dataCellStyle="Currency"/>
    <tableColumn id="7" xr3:uid="{00000000-0010-0000-0000-000007000000}" name="Column7" dataDxfId="2"/>
  </tableColumns>
  <tableStyleInfo name="Reconciliation Tab-style" showFirstColumn="1" showLastColumn="1" showRowStripes="1" showColumnStripes="0"/>
  <extLst>
    <ext uri="GoogleSheetsCustomDataVersion1">
      <go:sheetsCustomData xmlns:go="http://customooxmlschemas.google.com/" headerRowCount="1"/>
    </ext>
  </extLst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G50"/>
  <sheetViews>
    <sheetView showGridLines="0" tabSelected="1" workbookViewId="0">
      <selection activeCell="B1" sqref="B1:C1"/>
    </sheetView>
  </sheetViews>
  <sheetFormatPr defaultColWidth="0" defaultRowHeight="15.75" customHeight="1" zeroHeight="1" x14ac:dyDescent="0.2"/>
  <cols>
    <col min="1" max="1" width="2" customWidth="1"/>
    <col min="2" max="2" width="14.85546875" customWidth="1"/>
    <col min="3" max="3" width="39.7109375" customWidth="1"/>
    <col min="4" max="4" width="17.85546875" customWidth="1"/>
    <col min="5" max="5" width="19" customWidth="1"/>
    <col min="6" max="6" width="16.28515625" customWidth="1"/>
    <col min="7" max="7" width="3.28515625" customWidth="1"/>
    <col min="8" max="16384" width="12.5703125" hidden="1"/>
  </cols>
  <sheetData>
    <row r="1" spans="1:7" ht="51" customHeight="1" x14ac:dyDescent="0.5">
      <c r="A1" s="1"/>
      <c r="B1" s="38" t="s">
        <v>13</v>
      </c>
      <c r="C1" s="39"/>
      <c r="D1" s="32"/>
      <c r="E1" s="32"/>
      <c r="F1" s="32"/>
      <c r="G1" s="2"/>
    </row>
    <row r="2" spans="1:7" ht="38.25" customHeight="1" thickBot="1" x14ac:dyDescent="0.25">
      <c r="A2" s="3"/>
      <c r="B2" s="36"/>
      <c r="C2" s="37" t="s">
        <v>14</v>
      </c>
      <c r="D2" s="36"/>
      <c r="E2" s="33"/>
      <c r="F2" s="34"/>
      <c r="G2" s="2"/>
    </row>
    <row r="3" spans="1:7" ht="12" customHeight="1" thickTop="1" x14ac:dyDescent="0.2">
      <c r="A3" s="3"/>
      <c r="B3" s="4"/>
      <c r="C3" s="5"/>
      <c r="D3" s="5"/>
      <c r="E3" s="5"/>
      <c r="F3" s="5"/>
      <c r="G3" s="2"/>
    </row>
    <row r="4" spans="1:7" ht="12" customHeight="1" x14ac:dyDescent="0.2">
      <c r="A4" s="3"/>
      <c r="B4" s="4"/>
      <c r="C4" s="5"/>
      <c r="D4" s="5"/>
      <c r="E4" s="5"/>
      <c r="F4" s="5"/>
      <c r="G4" s="2"/>
    </row>
    <row r="5" spans="1:7" ht="30.75" customHeight="1" x14ac:dyDescent="0.2">
      <c r="A5" s="6"/>
      <c r="B5" s="40" t="s">
        <v>0</v>
      </c>
      <c r="C5" s="41"/>
      <c r="D5" s="42" t="s">
        <v>1</v>
      </c>
      <c r="E5" s="41"/>
      <c r="F5" s="7">
        <f>(SUM(D9:D50)+F8)-SUM(E9:E50)</f>
        <v>42000</v>
      </c>
      <c r="G5" s="8"/>
    </row>
    <row r="6" spans="1:7" ht="12" customHeight="1" x14ac:dyDescent="0.2">
      <c r="A6" s="6"/>
      <c r="B6" s="9"/>
      <c r="C6" s="9"/>
      <c r="D6" s="10"/>
      <c r="E6" s="10"/>
      <c r="F6" s="11"/>
      <c r="G6" s="8"/>
    </row>
    <row r="7" spans="1:7" ht="24.75" customHeight="1" x14ac:dyDescent="0.2">
      <c r="A7" s="12"/>
      <c r="B7" s="35" t="s">
        <v>2</v>
      </c>
      <c r="C7" s="35" t="s">
        <v>3</v>
      </c>
      <c r="D7" s="35" t="s">
        <v>4</v>
      </c>
      <c r="E7" s="35" t="s">
        <v>5</v>
      </c>
      <c r="F7" s="35" t="s">
        <v>6</v>
      </c>
      <c r="G7" s="2"/>
    </row>
    <row r="8" spans="1:7" ht="30.75" customHeight="1" x14ac:dyDescent="0.2">
      <c r="A8" s="13"/>
      <c r="B8" s="14"/>
      <c r="C8" s="14"/>
      <c r="D8" s="42" t="s">
        <v>7</v>
      </c>
      <c r="E8" s="41"/>
      <c r="F8" s="15">
        <v>40000</v>
      </c>
      <c r="G8" s="8"/>
    </row>
    <row r="9" spans="1:7" ht="24" customHeight="1" x14ac:dyDescent="0.2">
      <c r="A9" s="16"/>
      <c r="B9" s="21">
        <v>54860</v>
      </c>
      <c r="C9" s="20" t="s">
        <v>8</v>
      </c>
      <c r="D9" s="30"/>
      <c r="E9" s="27">
        <v>20000</v>
      </c>
      <c r="F9" s="25" cm="1">
        <f t="array" ref="F9">IFERROR(_xlfn.IFS(
AND(D9&lt;&gt;"",E9=""),SUM($F$8,D9),
AND(D9="",E9&lt;&gt;""),$F$8-E9,
AND(D9&lt;&gt;"",E9&lt;&gt;""),SUM($F$8,D9)-E9
),"")</f>
        <v>20000</v>
      </c>
      <c r="G9" s="18"/>
    </row>
    <row r="10" spans="1:7" ht="24" customHeight="1" x14ac:dyDescent="0.2">
      <c r="A10" s="16"/>
      <c r="B10" s="24">
        <v>54865</v>
      </c>
      <c r="C10" s="17" t="s">
        <v>9</v>
      </c>
      <c r="D10" s="31"/>
      <c r="E10" s="28">
        <v>1000</v>
      </c>
      <c r="F10" s="26" cm="1">
        <f t="array" ref="F10">IFERROR(
IF(F9&lt;&gt;"",
_xlfn.IFS(
AND(D10&lt;&gt;"",E10=""),SUM(F9,D10),
AND(D10="",E10&lt;&gt;""),F9-E10,
AND(D10&lt;&gt;"",E10&lt;&gt;""),SUM(F9,D10)-E10
),_xlfn.IFS(
AND(D10&lt;&gt;"",E10=""),SUM($F$8,D10),
AND(D10="",E10&lt;&gt;""),$F$8-E10,
AND(D10&lt;&gt;"",E10&lt;&gt;""),SUM($F$8,D10)-E10
)
),"")</f>
        <v>19000</v>
      </c>
      <c r="G10" s="18"/>
    </row>
    <row r="11" spans="1:7" ht="24" customHeight="1" x14ac:dyDescent="0.2">
      <c r="A11" s="16"/>
      <c r="B11" s="22">
        <v>54867</v>
      </c>
      <c r="C11" s="17" t="s">
        <v>10</v>
      </c>
      <c r="D11" s="31">
        <v>25000</v>
      </c>
      <c r="E11" s="29"/>
      <c r="F11" s="26" cm="1">
        <f t="array" ref="F11">IFERROR(
IF(F10&lt;&gt;"",
_xlfn.IFS(
AND(D11&lt;&gt;"",E11=""),SUM(F10,D11),
AND(D11="",E11&lt;&gt;""),F10-E11,
AND(D11&lt;&gt;"",E11&lt;&gt;""),SUM(F10,D11)-E11
),
IF(F9&lt;&gt;"",
_xlfn.IFS(
AND(D11&lt;&gt;"",E11=""),SUM(F9,D11),
AND(D11="",E11&lt;&gt;""),F9-E11,
AND(D11&lt;&gt;"",E11&lt;&gt;""),SUM(F9,D11)-E11
),_xlfn.IFS(
AND(D11&lt;&gt;"",E11=""),SUM($F$8,D11),
AND(D11="",E11&lt;&gt;""),$F$8-E11,
AND(D11&lt;&gt;"",E11&lt;&gt;""),SUM($F$8,D11)-E11
)
)
),"")</f>
        <v>44000</v>
      </c>
      <c r="G11" s="18"/>
    </row>
    <row r="12" spans="1:7" ht="24" customHeight="1" x14ac:dyDescent="0.2">
      <c r="A12" s="16"/>
      <c r="B12" s="22">
        <v>54868</v>
      </c>
      <c r="C12" s="17" t="s">
        <v>11</v>
      </c>
      <c r="D12" s="31"/>
      <c r="E12" s="29">
        <v>800</v>
      </c>
      <c r="F12" s="26" cm="1">
        <f t="array" ref="F12">IFERROR(
IF(F11&lt;&gt;"",
_xlfn.IFS(
AND(D12&lt;&gt;"",E12=""),SUM(F11,D12),
AND(D12="",E12&lt;&gt;""),F11-E12,
AND(D12&lt;&gt;"",E12&lt;&gt;""),SUM(F11,D12)-E12
),
IF(F10&lt;&gt;"",
_xlfn.IFS(
AND(D12&lt;&gt;"",E12=""),SUM(F10,D12),
AND(D12="",E12&lt;&gt;""),F10-E12,
AND(D12&lt;&gt;"",E12&lt;&gt;""),SUM(F10,D12)-E12
),
IF(F9&lt;&gt;"",
_xlfn.IFS(
AND(D12&lt;&gt;"",E12=""),SUM(F9,D12),
AND(D12="",E12&lt;&gt;""),F9-E12,
AND(D12&lt;&gt;"",E12&lt;&gt;""),SUM(F9,D12)-E12
),_xlfn.IFS(
AND(D12&lt;&gt;"",E12=""),SUM($F$8,D12),
AND(D12="",E12&lt;&gt;""),$F$8-E12,
AND(D12&lt;&gt;"",E12&lt;&gt;""),SUM($F$8,D12)-E12
)
)
)
),"")</f>
        <v>43200</v>
      </c>
      <c r="G12" s="18"/>
    </row>
    <row r="13" spans="1:7" ht="24" customHeight="1" x14ac:dyDescent="0.2">
      <c r="A13" s="16"/>
      <c r="B13" s="22">
        <v>54872</v>
      </c>
      <c r="C13" s="17" t="s">
        <v>12</v>
      </c>
      <c r="D13" s="31"/>
      <c r="E13" s="29">
        <v>1200</v>
      </c>
      <c r="F13" s="26" cm="1">
        <f t="array" ref="F13">IFERROR(
IF(F12&lt;&gt;"",
_xlfn.IFS(
AND(D13&lt;&gt;"",E13=""),SUM(F12,D13),
AND(D13="",E13&lt;&gt;""),F12-E13,
AND(D13&lt;&gt;"",E13&lt;&gt;""),SUM(F12,D13)-E13
),
IF(F11&lt;&gt;"",
_xlfn.IFS(
AND(D13&lt;&gt;"",E13=""),SUM(F11,D13),
AND(D13="",E13&lt;&gt;""),F11-E13,
AND(D13&lt;&gt;"",E13&lt;&gt;""),SUM(F11,D13)-E13
),
IF(F10&lt;&gt;"",
_xlfn.IFS(
AND(D13&lt;&gt;"",E13=""),SUM(F10,D13),
AND(D13="",E13&lt;&gt;""),F10-E13,
AND(D13&lt;&gt;"",E13&lt;&gt;""),SUM(F10,D13)-E13
),
IF(F9&lt;&gt;"",
_xlfn.IFS(
AND(D13&lt;&gt;"",E13=""),SUM(F9,D13),
AND(D13="",E13&lt;&gt;""),F9-E13,
AND(D13&lt;&gt;"",E13&lt;&gt;""),SUM(F9,D13)-E13
),_xlfn.IFS(
AND(D13&lt;&gt;"",E13=""),SUM($F$7,D13),
AND(D13="",E13&lt;&gt;""),$F$7-E13,
AND(D13&lt;&gt;"",E13&lt;&gt;""),SUM($F$7,D13)-E13
)
)
)
)
),"")</f>
        <v>42000</v>
      </c>
      <c r="G13" s="18"/>
    </row>
    <row r="14" spans="1:7" ht="24" customHeight="1" x14ac:dyDescent="0.2">
      <c r="A14" s="19"/>
      <c r="B14" s="23"/>
      <c r="C14" s="17"/>
      <c r="D14" s="31"/>
      <c r="E14" s="29"/>
      <c r="F14" s="26" t="str">
        <f t="shared" ref="F14:F50" si="0">IF(AND(D14="",E14=""),"",IF(D14="",F13-E14,F13+D14))</f>
        <v/>
      </c>
      <c r="G14" s="8"/>
    </row>
    <row r="15" spans="1:7" ht="24" customHeight="1" x14ac:dyDescent="0.2">
      <c r="A15" s="19"/>
      <c r="B15" s="23"/>
      <c r="C15" s="17"/>
      <c r="D15" s="31"/>
      <c r="E15" s="29"/>
      <c r="F15" s="26" t="str">
        <f t="shared" si="0"/>
        <v/>
      </c>
      <c r="G15" s="8"/>
    </row>
    <row r="16" spans="1:7" ht="24" customHeight="1" x14ac:dyDescent="0.2">
      <c r="A16" s="19"/>
      <c r="B16" s="23"/>
      <c r="C16" s="17"/>
      <c r="D16" s="31"/>
      <c r="E16" s="29"/>
      <c r="F16" s="26" t="str">
        <f t="shared" si="0"/>
        <v/>
      </c>
      <c r="G16" s="8"/>
    </row>
    <row r="17" spans="1:7" ht="24" customHeight="1" x14ac:dyDescent="0.2">
      <c r="A17" s="19"/>
      <c r="B17" s="23"/>
      <c r="C17" s="17"/>
      <c r="D17" s="31"/>
      <c r="E17" s="29"/>
      <c r="F17" s="26" t="str">
        <f t="shared" si="0"/>
        <v/>
      </c>
      <c r="G17" s="8"/>
    </row>
    <row r="18" spans="1:7" ht="24" customHeight="1" x14ac:dyDescent="0.2">
      <c r="A18" s="19"/>
      <c r="B18" s="23"/>
      <c r="C18" s="17"/>
      <c r="D18" s="31"/>
      <c r="E18" s="29"/>
      <c r="F18" s="26" t="str">
        <f t="shared" si="0"/>
        <v/>
      </c>
      <c r="G18" s="8"/>
    </row>
    <row r="19" spans="1:7" ht="24" customHeight="1" x14ac:dyDescent="0.2">
      <c r="A19" s="19"/>
      <c r="B19" s="23"/>
      <c r="C19" s="17"/>
      <c r="D19" s="31"/>
      <c r="E19" s="29"/>
      <c r="F19" s="26" t="str">
        <f t="shared" si="0"/>
        <v/>
      </c>
      <c r="G19" s="8"/>
    </row>
    <row r="20" spans="1:7" ht="24" customHeight="1" x14ac:dyDescent="0.2">
      <c r="A20" s="19"/>
      <c r="B20" s="23"/>
      <c r="C20" s="17"/>
      <c r="D20" s="31"/>
      <c r="E20" s="29"/>
      <c r="F20" s="26" t="str">
        <f t="shared" si="0"/>
        <v/>
      </c>
      <c r="G20" s="8"/>
    </row>
    <row r="21" spans="1:7" ht="24" customHeight="1" x14ac:dyDescent="0.2">
      <c r="A21" s="19"/>
      <c r="B21" s="23"/>
      <c r="C21" s="17"/>
      <c r="D21" s="31"/>
      <c r="E21" s="29"/>
      <c r="F21" s="26" t="str">
        <f t="shared" si="0"/>
        <v/>
      </c>
      <c r="G21" s="8"/>
    </row>
    <row r="22" spans="1:7" ht="24" customHeight="1" x14ac:dyDescent="0.2">
      <c r="A22" s="19"/>
      <c r="B22" s="23"/>
      <c r="C22" s="17"/>
      <c r="D22" s="31"/>
      <c r="E22" s="29"/>
      <c r="F22" s="26" t="str">
        <f t="shared" si="0"/>
        <v/>
      </c>
      <c r="G22" s="8"/>
    </row>
    <row r="23" spans="1:7" ht="24" customHeight="1" x14ac:dyDescent="0.2">
      <c r="A23" s="19"/>
      <c r="B23" s="23"/>
      <c r="C23" s="17"/>
      <c r="D23" s="31"/>
      <c r="E23" s="29"/>
      <c r="F23" s="26" t="str">
        <f t="shared" si="0"/>
        <v/>
      </c>
      <c r="G23" s="8"/>
    </row>
    <row r="24" spans="1:7" ht="24" customHeight="1" x14ac:dyDescent="0.2">
      <c r="A24" s="19"/>
      <c r="B24" s="23"/>
      <c r="C24" s="17"/>
      <c r="D24" s="31"/>
      <c r="E24" s="29"/>
      <c r="F24" s="26" t="str">
        <f t="shared" si="0"/>
        <v/>
      </c>
      <c r="G24" s="8"/>
    </row>
    <row r="25" spans="1:7" ht="24" customHeight="1" x14ac:dyDescent="0.2">
      <c r="A25" s="19"/>
      <c r="B25" s="23"/>
      <c r="C25" s="17"/>
      <c r="D25" s="31"/>
      <c r="E25" s="29"/>
      <c r="F25" s="26" t="str">
        <f t="shared" si="0"/>
        <v/>
      </c>
      <c r="G25" s="8"/>
    </row>
    <row r="26" spans="1:7" ht="24" customHeight="1" x14ac:dyDescent="0.2">
      <c r="A26" s="19"/>
      <c r="B26" s="23"/>
      <c r="C26" s="17"/>
      <c r="D26" s="31"/>
      <c r="E26" s="29"/>
      <c r="F26" s="26" t="str">
        <f t="shared" si="0"/>
        <v/>
      </c>
      <c r="G26" s="8"/>
    </row>
    <row r="27" spans="1:7" ht="24" customHeight="1" x14ac:dyDescent="0.2">
      <c r="A27" s="19"/>
      <c r="B27" s="23"/>
      <c r="C27" s="17"/>
      <c r="D27" s="31"/>
      <c r="E27" s="29"/>
      <c r="F27" s="26" t="str">
        <f t="shared" si="0"/>
        <v/>
      </c>
      <c r="G27" s="8"/>
    </row>
    <row r="28" spans="1:7" ht="24" customHeight="1" x14ac:dyDescent="0.2">
      <c r="A28" s="19"/>
      <c r="B28" s="23"/>
      <c r="C28" s="17"/>
      <c r="D28" s="31"/>
      <c r="E28" s="29"/>
      <c r="F28" s="26" t="str">
        <f t="shared" si="0"/>
        <v/>
      </c>
      <c r="G28" s="8"/>
    </row>
    <row r="29" spans="1:7" ht="24" customHeight="1" x14ac:dyDescent="0.2">
      <c r="A29" s="19"/>
      <c r="B29" s="23"/>
      <c r="C29" s="17"/>
      <c r="D29" s="31"/>
      <c r="E29" s="29"/>
      <c r="F29" s="26" t="str">
        <f t="shared" si="0"/>
        <v/>
      </c>
      <c r="G29" s="8"/>
    </row>
    <row r="30" spans="1:7" ht="24" customHeight="1" x14ac:dyDescent="0.2">
      <c r="A30" s="19"/>
      <c r="B30" s="23"/>
      <c r="C30" s="17"/>
      <c r="D30" s="31"/>
      <c r="E30" s="29"/>
      <c r="F30" s="26" t="str">
        <f t="shared" si="0"/>
        <v/>
      </c>
      <c r="G30" s="8"/>
    </row>
    <row r="31" spans="1:7" ht="24" customHeight="1" x14ac:dyDescent="0.2">
      <c r="A31" s="19"/>
      <c r="B31" s="23"/>
      <c r="C31" s="17"/>
      <c r="D31" s="31"/>
      <c r="E31" s="29"/>
      <c r="F31" s="26" t="str">
        <f t="shared" si="0"/>
        <v/>
      </c>
      <c r="G31" s="8"/>
    </row>
    <row r="32" spans="1:7" ht="24" customHeight="1" x14ac:dyDescent="0.2">
      <c r="A32" s="19"/>
      <c r="B32" s="23"/>
      <c r="C32" s="17"/>
      <c r="D32" s="31"/>
      <c r="E32" s="29"/>
      <c r="F32" s="26" t="str">
        <f t="shared" si="0"/>
        <v/>
      </c>
      <c r="G32" s="8"/>
    </row>
    <row r="33" spans="1:7" ht="24" customHeight="1" x14ac:dyDescent="0.2">
      <c r="A33" s="19"/>
      <c r="B33" s="23"/>
      <c r="C33" s="17"/>
      <c r="D33" s="31"/>
      <c r="E33" s="29"/>
      <c r="F33" s="26" t="str">
        <f t="shared" si="0"/>
        <v/>
      </c>
      <c r="G33" s="8"/>
    </row>
    <row r="34" spans="1:7" ht="24" customHeight="1" x14ac:dyDescent="0.2">
      <c r="A34" s="19"/>
      <c r="B34" s="23"/>
      <c r="C34" s="17"/>
      <c r="D34" s="31"/>
      <c r="E34" s="29"/>
      <c r="F34" s="26" t="str">
        <f t="shared" si="0"/>
        <v/>
      </c>
      <c r="G34" s="8"/>
    </row>
    <row r="35" spans="1:7" ht="24" customHeight="1" x14ac:dyDescent="0.2">
      <c r="A35" s="19"/>
      <c r="B35" s="23"/>
      <c r="C35" s="17"/>
      <c r="D35" s="31"/>
      <c r="E35" s="29"/>
      <c r="F35" s="26" t="str">
        <f t="shared" si="0"/>
        <v/>
      </c>
      <c r="G35" s="8"/>
    </row>
    <row r="36" spans="1:7" ht="24" customHeight="1" x14ac:dyDescent="0.2">
      <c r="A36" s="19"/>
      <c r="B36" s="23"/>
      <c r="C36" s="17"/>
      <c r="D36" s="31"/>
      <c r="E36" s="29"/>
      <c r="F36" s="26" t="str">
        <f t="shared" si="0"/>
        <v/>
      </c>
      <c r="G36" s="8"/>
    </row>
    <row r="37" spans="1:7" ht="24" customHeight="1" x14ac:dyDescent="0.2">
      <c r="A37" s="19"/>
      <c r="B37" s="23"/>
      <c r="C37" s="17"/>
      <c r="D37" s="31"/>
      <c r="E37" s="29"/>
      <c r="F37" s="26" t="str">
        <f t="shared" si="0"/>
        <v/>
      </c>
      <c r="G37" s="8"/>
    </row>
    <row r="38" spans="1:7" ht="24" customHeight="1" x14ac:dyDescent="0.2">
      <c r="A38" s="19"/>
      <c r="B38" s="23"/>
      <c r="C38" s="17"/>
      <c r="D38" s="31"/>
      <c r="E38" s="29"/>
      <c r="F38" s="26" t="str">
        <f t="shared" si="0"/>
        <v/>
      </c>
      <c r="G38" s="8"/>
    </row>
    <row r="39" spans="1:7" ht="24" customHeight="1" x14ac:dyDescent="0.2">
      <c r="A39" s="19"/>
      <c r="B39" s="23"/>
      <c r="C39" s="17"/>
      <c r="D39" s="31"/>
      <c r="E39" s="29"/>
      <c r="F39" s="26" t="str">
        <f t="shared" si="0"/>
        <v/>
      </c>
      <c r="G39" s="8"/>
    </row>
    <row r="40" spans="1:7" ht="24" customHeight="1" x14ac:dyDescent="0.2">
      <c r="A40" s="19"/>
      <c r="B40" s="23"/>
      <c r="C40" s="17"/>
      <c r="D40" s="31"/>
      <c r="E40" s="29"/>
      <c r="F40" s="26" t="str">
        <f t="shared" si="0"/>
        <v/>
      </c>
      <c r="G40" s="8"/>
    </row>
    <row r="41" spans="1:7" ht="24" customHeight="1" x14ac:dyDescent="0.2">
      <c r="A41" s="19"/>
      <c r="B41" s="23"/>
      <c r="C41" s="17"/>
      <c r="D41" s="31"/>
      <c r="E41" s="29"/>
      <c r="F41" s="26" t="str">
        <f t="shared" si="0"/>
        <v/>
      </c>
      <c r="G41" s="8"/>
    </row>
    <row r="42" spans="1:7" ht="24" customHeight="1" x14ac:dyDescent="0.2">
      <c r="A42" s="19"/>
      <c r="B42" s="23"/>
      <c r="C42" s="17"/>
      <c r="D42" s="31"/>
      <c r="E42" s="29"/>
      <c r="F42" s="26" t="str">
        <f t="shared" si="0"/>
        <v/>
      </c>
      <c r="G42" s="8"/>
    </row>
    <row r="43" spans="1:7" ht="24" customHeight="1" x14ac:dyDescent="0.2">
      <c r="A43" s="19"/>
      <c r="B43" s="23"/>
      <c r="C43" s="17"/>
      <c r="D43" s="31"/>
      <c r="E43" s="29"/>
      <c r="F43" s="26" t="str">
        <f t="shared" si="0"/>
        <v/>
      </c>
      <c r="G43" s="8"/>
    </row>
    <row r="44" spans="1:7" ht="24" customHeight="1" x14ac:dyDescent="0.2">
      <c r="A44" s="19"/>
      <c r="B44" s="23"/>
      <c r="C44" s="17"/>
      <c r="D44" s="31"/>
      <c r="E44" s="29"/>
      <c r="F44" s="26" t="str">
        <f t="shared" si="0"/>
        <v/>
      </c>
      <c r="G44" s="8"/>
    </row>
    <row r="45" spans="1:7" ht="24" customHeight="1" x14ac:dyDescent="0.2">
      <c r="A45" s="19"/>
      <c r="B45" s="23"/>
      <c r="C45" s="17"/>
      <c r="D45" s="31"/>
      <c r="E45" s="29"/>
      <c r="F45" s="26" t="str">
        <f t="shared" si="0"/>
        <v/>
      </c>
      <c r="G45" s="8"/>
    </row>
    <row r="46" spans="1:7" ht="24" customHeight="1" x14ac:dyDescent="0.2">
      <c r="A46" s="19"/>
      <c r="B46" s="23"/>
      <c r="C46" s="17"/>
      <c r="D46" s="31"/>
      <c r="E46" s="29"/>
      <c r="F46" s="26" t="str">
        <f t="shared" si="0"/>
        <v/>
      </c>
      <c r="G46" s="8"/>
    </row>
    <row r="47" spans="1:7" ht="24" customHeight="1" x14ac:dyDescent="0.2">
      <c r="A47" s="19"/>
      <c r="B47" s="23"/>
      <c r="C47" s="17"/>
      <c r="D47" s="31"/>
      <c r="E47" s="29"/>
      <c r="F47" s="26" t="str">
        <f t="shared" si="0"/>
        <v/>
      </c>
      <c r="G47" s="8"/>
    </row>
    <row r="48" spans="1:7" ht="24" customHeight="1" x14ac:dyDescent="0.2">
      <c r="A48" s="19"/>
      <c r="B48" s="23"/>
      <c r="C48" s="17"/>
      <c r="D48" s="31"/>
      <c r="E48" s="29"/>
      <c r="F48" s="26" t="str">
        <f t="shared" si="0"/>
        <v/>
      </c>
      <c r="G48" s="8"/>
    </row>
    <row r="49" spans="1:7" ht="24" customHeight="1" x14ac:dyDescent="0.2">
      <c r="A49" s="19"/>
      <c r="B49" s="23"/>
      <c r="C49" s="17"/>
      <c r="D49" s="31"/>
      <c r="E49" s="29"/>
      <c r="F49" s="26" t="str">
        <f t="shared" si="0"/>
        <v/>
      </c>
      <c r="G49" s="8"/>
    </row>
    <row r="50" spans="1:7" ht="24" customHeight="1" x14ac:dyDescent="0.2">
      <c r="A50" s="19"/>
      <c r="B50" s="23"/>
      <c r="C50" s="17"/>
      <c r="D50" s="31"/>
      <c r="E50" s="29"/>
      <c r="F50" s="26" t="str">
        <f t="shared" si="0"/>
        <v/>
      </c>
      <c r="G50" s="8"/>
    </row>
  </sheetData>
  <mergeCells count="4">
    <mergeCell ref="B1:C1"/>
    <mergeCell ref="B5:C5"/>
    <mergeCell ref="D5:E5"/>
    <mergeCell ref="D8:E8"/>
  </mergeCells>
  <conditionalFormatting sqref="F5:G6">
    <cfRule type="notContainsBlanks" dxfId="1" priority="3">
      <formula>LEN(TRIM(F5))&gt;0</formula>
    </cfRule>
  </conditionalFormatting>
  <conditionalFormatting sqref="G1">
    <cfRule type="notContainsBlanks" dxfId="0" priority="6">
      <formula>LEN(TRIM(G1))&gt;0</formula>
    </cfRule>
  </conditionalFormatting>
  <pageMargins left="0.7" right="0.7" top="0.75" bottom="0.75" header="0.3" footer="0.3"/>
  <pageSetup fitToHeight="0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Reconciliation Tab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Edzel Palicte</dc:creator>
  <cp:lastModifiedBy>Samrat pal</cp:lastModifiedBy>
  <cp:lastPrinted>2022-10-07T08:04:31Z</cp:lastPrinted>
  <dcterms:created xsi:type="dcterms:W3CDTF">2022-10-07T01:23:11Z</dcterms:created>
  <dcterms:modified xsi:type="dcterms:W3CDTF">2025-03-21T03:44:26Z</dcterms:modified>
</cp:coreProperties>
</file>