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F82D535-E986-431B-BB30-8A618C06DA7D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Settings" sheetId="4" r:id="rId1"/>
    <sheet name="Sales Invoice 1" sheetId="1" r:id="rId2"/>
    <sheet name="Sales Invoice 2" sheetId="6" r:id="rId3"/>
    <sheet name="Sales Invoice (Landscape) 1" sheetId="3" r:id="rId4"/>
    <sheet name="Sales Invoice (Landscape) 2" sheetId="7" r:id="rId5"/>
  </sheets>
  <definedNames>
    <definedName name="_xlnm._FilterDatabase" localSheetId="1" hidden="1">'Sales Invoice 1'!$M$2</definedName>
    <definedName name="_xlnm._FilterDatabase" localSheetId="2" hidden="1">'Sales Invoice 2'!$M$2</definedName>
    <definedName name="_xlnm.Print_Area" localSheetId="3">'Sales Invoice (Landscape) 1'!$A$1:$R$45</definedName>
    <definedName name="_xlnm.Print_Area" localSheetId="4">'Sales Invoice (Landscape) 2'!$A$1:$R$45</definedName>
    <definedName name="_xlnm.Print_Area" localSheetId="1">'Sales Invoice 1'!$A$1:$L$50</definedName>
    <definedName name="_xlnm.Print_Area" localSheetId="2">'Sales Invoice 2'!$A$1:$L$50</definedName>
  </definedNames>
  <calcPr calcId="191029"/>
</workbook>
</file>

<file path=xl/calcChain.xml><?xml version="1.0" encoding="utf-8"?>
<calcChain xmlns="http://schemas.openxmlformats.org/spreadsheetml/2006/main">
  <c r="K26" i="6" l="1"/>
  <c r="K27" i="6"/>
  <c r="K26" i="1"/>
  <c r="K27" i="1"/>
  <c r="A43" i="1"/>
  <c r="K36" i="1"/>
  <c r="J38" i="1"/>
  <c r="K38" i="1" s="1"/>
  <c r="A50" i="1"/>
  <c r="A49" i="1"/>
  <c r="A47" i="1"/>
  <c r="A2" i="1"/>
  <c r="A1" i="1"/>
  <c r="A2" i="6"/>
  <c r="P37" i="7"/>
  <c r="Q37" i="7" s="1"/>
  <c r="P36" i="7"/>
  <c r="P37" i="3"/>
  <c r="P36" i="3"/>
  <c r="J38" i="6"/>
  <c r="K38" i="6" s="1"/>
  <c r="J37" i="6"/>
  <c r="J37" i="1"/>
  <c r="P42" i="7"/>
  <c r="P42" i="3"/>
  <c r="A1" i="7"/>
  <c r="A2" i="7"/>
  <c r="S2" i="7"/>
  <c r="Q8" i="7"/>
  <c r="Q12" i="7" s="1"/>
  <c r="Q16" i="7"/>
  <c r="R35" i="7" s="1"/>
  <c r="R37" i="7" s="1"/>
  <c r="Q17" i="7"/>
  <c r="Q18" i="7"/>
  <c r="Q19" i="7"/>
  <c r="Q20" i="7"/>
  <c r="Q21" i="7"/>
  <c r="Q22" i="7"/>
  <c r="Q23" i="7"/>
  <c r="Q24" i="7"/>
  <c r="Q25" i="7"/>
  <c r="Q26" i="7"/>
  <c r="Q27" i="7"/>
  <c r="Q28" i="7"/>
  <c r="Q29" i="7"/>
  <c r="Q30" i="7"/>
  <c r="Q31" i="7"/>
  <c r="Q32" i="7"/>
  <c r="Q33" i="7"/>
  <c r="Q35" i="7"/>
  <c r="Q38" i="7"/>
  <c r="Q39" i="7"/>
  <c r="Q40" i="7"/>
  <c r="A43" i="7"/>
  <c r="A44" i="7"/>
  <c r="A45" i="7"/>
  <c r="K41" i="1"/>
  <c r="K40" i="1"/>
  <c r="K39" i="1"/>
  <c r="K41" i="6"/>
  <c r="K40" i="6"/>
  <c r="K39" i="6"/>
  <c r="K36" i="6"/>
  <c r="Q40" i="3"/>
  <c r="Q39" i="3"/>
  <c r="Q38" i="3"/>
  <c r="Q37" i="3"/>
  <c r="Q35" i="3"/>
  <c r="Q22" i="3"/>
  <c r="Q23" i="3"/>
  <c r="A45" i="3"/>
  <c r="A44" i="3"/>
  <c r="A43" i="3"/>
  <c r="Q16" i="3"/>
  <c r="Q17" i="3"/>
  <c r="Q18" i="3"/>
  <c r="Q19" i="3"/>
  <c r="Q20" i="3"/>
  <c r="Q21" i="3"/>
  <c r="Q24" i="3"/>
  <c r="Q25" i="3"/>
  <c r="Q26" i="3"/>
  <c r="Q27" i="3"/>
  <c r="Q28" i="3"/>
  <c r="Q29" i="3"/>
  <c r="Q30" i="3"/>
  <c r="Q31" i="3"/>
  <c r="Q32" i="3"/>
  <c r="Q33" i="3"/>
  <c r="S2" i="3"/>
  <c r="Q8" i="3"/>
  <c r="Q12" i="3" s="1"/>
  <c r="K21" i="6"/>
  <c r="A2" i="3"/>
  <c r="A1" i="3"/>
  <c r="K25" i="1"/>
  <c r="K25" i="6"/>
  <c r="A1" i="6"/>
  <c r="M2" i="6"/>
  <c r="K4" i="6"/>
  <c r="K8" i="6" s="1"/>
  <c r="K22" i="6"/>
  <c r="K23" i="6"/>
  <c r="K24" i="6"/>
  <c r="K28" i="6"/>
  <c r="K29" i="6"/>
  <c r="K30" i="6"/>
  <c r="K31" i="6"/>
  <c r="K32" i="6"/>
  <c r="K33" i="6"/>
  <c r="K34" i="6"/>
  <c r="A43" i="6"/>
  <c r="A47" i="6"/>
  <c r="A49" i="6"/>
  <c r="A50" i="6"/>
  <c r="K21" i="1"/>
  <c r="K22" i="1"/>
  <c r="K23" i="1"/>
  <c r="K24" i="1"/>
  <c r="K28" i="1"/>
  <c r="K29" i="1"/>
  <c r="K30" i="1"/>
  <c r="K31" i="1"/>
  <c r="K32" i="1"/>
  <c r="K33" i="1"/>
  <c r="K34" i="1"/>
  <c r="K4" i="1"/>
  <c r="K8" i="1" s="1"/>
  <c r="M2" i="1"/>
  <c r="L36" i="1" l="1"/>
  <c r="L38" i="1" s="1"/>
  <c r="L41" i="1" s="1"/>
  <c r="L36" i="6"/>
  <c r="R35" i="3"/>
  <c r="R40" i="3" s="1"/>
  <c r="R37" i="3"/>
  <c r="L38" i="6"/>
  <c r="L41" i="6"/>
  <c r="R40" i="7"/>
</calcChain>
</file>

<file path=xl/sharedStrings.xml><?xml version="1.0" encoding="utf-8"?>
<sst xmlns="http://schemas.openxmlformats.org/spreadsheetml/2006/main" count="236" uniqueCount="76">
  <si>
    <t>Invoice</t>
  </si>
  <si>
    <t>[Name]</t>
  </si>
  <si>
    <t>[Company Name]</t>
  </si>
  <si>
    <t>[Street Address]</t>
  </si>
  <si>
    <t>[City, ST  ZIP Code]</t>
  </si>
  <si>
    <t>[Phone]</t>
  </si>
  <si>
    <t>Qty</t>
  </si>
  <si>
    <t>Description</t>
  </si>
  <si>
    <t>Unit Price</t>
  </si>
  <si>
    <t>Line Total</t>
  </si>
  <si>
    <t>Subtotal</t>
  </si>
  <si>
    <t>Total</t>
  </si>
  <si>
    <t>Date:</t>
  </si>
  <si>
    <t>Invoice #:</t>
  </si>
  <si>
    <t>Customer ID:</t>
  </si>
  <si>
    <t>[ABC12345]</t>
  </si>
  <si>
    <t>Thank you for your business!</t>
  </si>
  <si>
    <t>Salesperson</t>
  </si>
  <si>
    <t>Payment Terms</t>
  </si>
  <si>
    <t>Due Date</t>
  </si>
  <si>
    <t>Bill To:</t>
  </si>
  <si>
    <t>Ship To (If Different):</t>
  </si>
  <si>
    <t>Purchase Order #</t>
  </si>
  <si>
    <t>Item #</t>
  </si>
  <si>
    <t>Shipping Method</t>
  </si>
  <si>
    <t>Shipping Terms</t>
  </si>
  <si>
    <t>Delivery Date</t>
  </si>
  <si>
    <t>Special Notes and Instructions</t>
  </si>
  <si>
    <t>Blue</t>
  </si>
  <si>
    <t>Discount</t>
  </si>
  <si>
    <t>Settings</t>
  </si>
  <si>
    <t>Company Details</t>
  </si>
  <si>
    <t>Company Name</t>
  </si>
  <si>
    <t>My Company name</t>
  </si>
  <si>
    <t>Enable</t>
  </si>
  <si>
    <t>Company Slogan (Optional)</t>
  </si>
  <si>
    <t>My company slogan</t>
  </si>
  <si>
    <t>Company Address</t>
  </si>
  <si>
    <t>Building/House Number</t>
  </si>
  <si>
    <t>Street</t>
  </si>
  <si>
    <t>Town/City</t>
  </si>
  <si>
    <t>County/Province</t>
  </si>
  <si>
    <t>County</t>
  </si>
  <si>
    <t>(Optional)</t>
  </si>
  <si>
    <t>State/Province</t>
  </si>
  <si>
    <t>ST</t>
  </si>
  <si>
    <t>ZIP/Postal Code</t>
  </si>
  <si>
    <t>00000</t>
  </si>
  <si>
    <t>Tel.</t>
  </si>
  <si>
    <t>0-000-000-0000</t>
  </si>
  <si>
    <t>Fax</t>
  </si>
  <si>
    <t>E-mail</t>
  </si>
  <si>
    <t>info@yourcompanysite.com</t>
  </si>
  <si>
    <t>Website</t>
  </si>
  <si>
    <t>www.yourcompanysite.com</t>
  </si>
  <si>
    <t>Person/Department to contact</t>
  </si>
  <si>
    <t>John Doe</t>
  </si>
  <si>
    <t>Contact Tel. Number</t>
  </si>
  <si>
    <t>Country Specific Settings</t>
  </si>
  <si>
    <t>Select Relevant</t>
  </si>
  <si>
    <t>Sales Tax</t>
  </si>
  <si>
    <t>Currency Symbol</t>
  </si>
  <si>
    <t>$</t>
  </si>
  <si>
    <t>Color Scheme</t>
  </si>
  <si>
    <t>Design Picker</t>
  </si>
  <si>
    <t>INV-00000</t>
  </si>
  <si>
    <t>Payment Due by:</t>
  </si>
  <si>
    <t>S&amp;H</t>
  </si>
  <si>
    <t>WAYS OF SENDING AN INVOICE TO A CLIENT</t>
  </si>
  <si>
    <t>Do not send an Excel Invoice file to your clients, use PDF converter/printer to create a PDF file, that can be sent to clients via email, alternative method is to print it and send by mail service.</t>
  </si>
  <si>
    <t>Check this formula after adding or deleting rows</t>
  </si>
  <si>
    <t>Enter the tax rate, if applicable</t>
  </si>
  <si>
    <t>Enter the cost of Shipping &amp; Handling, if applicable</t>
  </si>
  <si>
    <t>Enter the amount of Discount, if applicable</t>
  </si>
  <si>
    <t>←</t>
  </si>
  <si>
    <t>Make all checks payable 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</si>
</sst>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[$-409]mmmm\ d\,\ yyyy;@"/>
    <numFmt numFmtId="166" formatCode="m/d/yy;@"/>
    <numFmt numFmtId="167" formatCode="%* #,##0.00_);"/>
  </numFmts>
  <fonts count="26" x14ac:knownFonts="1">
    <font>
      <sz val="10"/>
      <name val="Arial"/>
    </font>
    <font>
      <sz val="8"/>
      <name val="Arial"/>
    </font>
    <font>
      <b/>
      <sz val="24"/>
      <color indexed="18"/>
      <name val="Arial"/>
      <family val="2"/>
    </font>
    <font>
      <sz val="8"/>
      <color indexed="18"/>
      <name val="Arial"/>
      <family val="2"/>
    </font>
    <font>
      <b/>
      <sz val="9"/>
      <color indexed="9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color indexed="18"/>
      <name val="Arial"/>
      <family val="2"/>
    </font>
    <font>
      <u/>
      <sz val="10"/>
      <color indexed="12"/>
      <name val="Arial"/>
    </font>
    <font>
      <sz val="8"/>
      <name val="Arial"/>
      <family val="2"/>
    </font>
    <font>
      <b/>
      <sz val="12"/>
      <name val="Arial"/>
      <family val="2"/>
    </font>
    <font>
      <sz val="7.5"/>
      <color indexed="55"/>
      <name val="Arial"/>
      <family val="2"/>
    </font>
    <font>
      <sz val="9"/>
      <name val="Arial"/>
      <family val="2"/>
    </font>
    <font>
      <sz val="7.5"/>
      <name val="Arial"/>
    </font>
    <font>
      <sz val="12"/>
      <name val="Arial"/>
      <family val="2"/>
    </font>
    <font>
      <sz val="11"/>
      <name val="Arial"/>
      <family val="2"/>
    </font>
    <font>
      <sz val="28"/>
      <color indexed="18"/>
      <name val="Arial"/>
    </font>
    <font>
      <b/>
      <sz val="14"/>
      <color indexed="9"/>
      <name val="Arial"/>
      <family val="2"/>
    </font>
    <font>
      <sz val="10"/>
      <color indexed="23"/>
      <name val="Arial"/>
    </font>
    <font>
      <sz val="24"/>
      <name val="Arial"/>
      <family val="2"/>
    </font>
    <font>
      <sz val="12"/>
      <name val="Arial"/>
    </font>
    <font>
      <b/>
      <sz val="12"/>
      <color indexed="55"/>
      <name val="Arial"/>
      <family val="2"/>
    </font>
    <font>
      <b/>
      <sz val="10"/>
      <color indexed="18"/>
      <name val="Arial"/>
      <family val="2"/>
    </font>
    <font>
      <b/>
      <sz val="9"/>
      <color indexed="18"/>
      <name val="Arial"/>
      <family val="2"/>
    </font>
    <font>
      <sz val="9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1"/>
        <bgColor indexed="64"/>
      </patternFill>
    </fill>
  </fills>
  <borders count="65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/>
      <right/>
      <top style="thin">
        <color indexed="55"/>
      </top>
      <bottom/>
      <diagonal/>
    </border>
    <border>
      <left/>
      <right style="thin">
        <color indexed="9"/>
      </right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9"/>
      </bottom>
      <diagonal/>
    </border>
    <border>
      <left style="thin">
        <color indexed="55"/>
      </left>
      <right style="thin">
        <color indexed="55"/>
      </right>
      <top style="thin">
        <color indexed="9"/>
      </top>
      <bottom style="thin">
        <color indexed="9"/>
      </bottom>
      <diagonal/>
    </border>
    <border>
      <left style="thin">
        <color indexed="55"/>
      </left>
      <right style="thin">
        <color indexed="55"/>
      </right>
      <top style="thin">
        <color indexed="9"/>
      </top>
      <bottom style="thin">
        <color indexed="55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/>
      <bottom/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55"/>
      </left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/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55"/>
      </left>
      <right/>
      <top/>
      <bottom/>
      <diagonal/>
    </border>
    <border>
      <left style="thin">
        <color indexed="55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55"/>
      </right>
      <top style="thin">
        <color indexed="9"/>
      </top>
      <bottom style="thin">
        <color indexed="9"/>
      </bottom>
      <diagonal/>
    </border>
    <border>
      <left style="thin">
        <color indexed="55"/>
      </left>
      <right/>
      <top style="thin">
        <color indexed="9"/>
      </top>
      <bottom style="thin">
        <color indexed="55"/>
      </bottom>
      <diagonal/>
    </border>
    <border>
      <left/>
      <right style="thin">
        <color indexed="55"/>
      </right>
      <top style="thin">
        <color indexed="9"/>
      </top>
      <bottom style="thin">
        <color indexed="55"/>
      </bottom>
      <diagonal/>
    </border>
    <border>
      <left style="thin">
        <color indexed="9"/>
      </left>
      <right/>
      <top/>
      <bottom/>
      <diagonal/>
    </border>
    <border>
      <left style="thin">
        <color indexed="55"/>
      </left>
      <right/>
      <top style="thin">
        <color indexed="55"/>
      </top>
      <bottom style="thin">
        <color indexed="9"/>
      </bottom>
      <diagonal/>
    </border>
    <border>
      <left/>
      <right/>
      <top style="thin">
        <color indexed="55"/>
      </top>
      <bottom style="thin">
        <color indexed="9"/>
      </bottom>
      <diagonal/>
    </border>
    <border>
      <left/>
      <right style="thin">
        <color indexed="55"/>
      </right>
      <top style="thin">
        <color indexed="55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55"/>
      </bottom>
      <diagonal/>
    </border>
    <border>
      <left style="thin">
        <color indexed="9"/>
      </left>
      <right style="thin">
        <color indexed="9"/>
      </right>
      <top style="hair">
        <color indexed="18"/>
      </top>
      <bottom style="thin">
        <color indexed="9"/>
      </bottom>
      <diagonal/>
    </border>
    <border>
      <left/>
      <right style="thin">
        <color indexed="9"/>
      </right>
      <top/>
      <bottom style="thin">
        <color indexed="18"/>
      </bottom>
      <diagonal/>
    </border>
    <border>
      <left style="thin">
        <color indexed="9"/>
      </left>
      <right style="thin">
        <color indexed="9"/>
      </right>
      <top/>
      <bottom style="thin">
        <color indexed="18"/>
      </bottom>
      <diagonal/>
    </border>
    <border>
      <left style="thin">
        <color indexed="9"/>
      </left>
      <right/>
      <top/>
      <bottom style="thin">
        <color indexed="18"/>
      </bottom>
      <diagonal/>
    </border>
    <border>
      <left/>
      <right/>
      <top style="hair">
        <color indexed="18"/>
      </top>
      <bottom/>
      <diagonal/>
    </border>
    <border>
      <left style="thin">
        <color indexed="18"/>
      </left>
      <right style="thin">
        <color indexed="55"/>
      </right>
      <top/>
      <bottom/>
      <diagonal/>
    </border>
    <border>
      <left style="thin">
        <color indexed="55"/>
      </left>
      <right style="thin">
        <color indexed="18"/>
      </right>
      <top/>
      <bottom/>
      <diagonal/>
    </border>
    <border>
      <left style="thin">
        <color indexed="18"/>
      </left>
      <right style="thin">
        <color indexed="55"/>
      </right>
      <top/>
      <bottom style="thin">
        <color indexed="18"/>
      </bottom>
      <diagonal/>
    </border>
    <border>
      <left style="thin">
        <color indexed="55"/>
      </left>
      <right style="thin">
        <color indexed="55"/>
      </right>
      <top/>
      <bottom style="thin">
        <color indexed="18"/>
      </bottom>
      <diagonal/>
    </border>
    <border>
      <left style="thin">
        <color indexed="55"/>
      </left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 style="thin">
        <color indexed="55"/>
      </right>
      <top style="thin">
        <color indexed="18"/>
      </top>
      <bottom style="thin">
        <color indexed="18"/>
      </bottom>
      <diagonal/>
    </border>
    <border>
      <left style="thin">
        <color indexed="55"/>
      </left>
      <right style="thin">
        <color indexed="55"/>
      </right>
      <top style="thin">
        <color indexed="18"/>
      </top>
      <bottom style="thin">
        <color indexed="18"/>
      </bottom>
      <diagonal/>
    </border>
    <border>
      <left style="thin">
        <color indexed="55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55"/>
      </right>
      <top/>
      <bottom/>
      <diagonal/>
    </border>
    <border>
      <left/>
      <right/>
      <top/>
      <bottom style="hair">
        <color indexed="18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 style="thin">
        <color indexed="18"/>
      </left>
      <right/>
      <top/>
      <bottom/>
      <diagonal/>
    </border>
    <border>
      <left/>
      <right style="thin">
        <color indexed="18"/>
      </right>
      <top/>
      <bottom/>
      <diagonal/>
    </border>
    <border>
      <left style="thin">
        <color indexed="18"/>
      </left>
      <right/>
      <top/>
      <bottom style="thin">
        <color indexed="18"/>
      </bottom>
      <diagonal/>
    </border>
    <border>
      <left/>
      <right/>
      <top/>
      <bottom style="thin">
        <color indexed="18"/>
      </bottom>
      <diagonal/>
    </border>
    <border>
      <left/>
      <right style="thin">
        <color indexed="18"/>
      </right>
      <top/>
      <bottom style="thin">
        <color indexed="18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315">
    <xf numFmtId="0" fontId="0" fillId="0" borderId="0" xfId="0"/>
    <xf numFmtId="0" fontId="0" fillId="2" borderId="2" xfId="0" applyFill="1" applyBorder="1" applyProtection="1">
      <protection hidden="1"/>
    </xf>
    <xf numFmtId="0" fontId="2" fillId="2" borderId="2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right"/>
      <protection hidden="1"/>
    </xf>
    <xf numFmtId="0" fontId="7" fillId="2" borderId="2" xfId="0" applyFont="1" applyFill="1" applyBorder="1" applyProtection="1">
      <protection locked="0"/>
    </xf>
    <xf numFmtId="0" fontId="3" fillId="2" borderId="2" xfId="0" applyFont="1" applyFill="1" applyBorder="1" applyProtection="1">
      <protection hidden="1"/>
    </xf>
    <xf numFmtId="0" fontId="3" fillId="2" borderId="2" xfId="0" applyFont="1" applyFill="1" applyBorder="1" applyAlignment="1" applyProtection="1">
      <alignment horizontal="left"/>
      <protection hidden="1"/>
    </xf>
    <xf numFmtId="0" fontId="0" fillId="2" borderId="3" xfId="0" applyFill="1" applyBorder="1" applyProtection="1">
      <protection hidden="1"/>
    </xf>
    <xf numFmtId="0" fontId="0" fillId="2" borderId="4" xfId="0" applyFill="1" applyBorder="1" applyProtection="1">
      <protection hidden="1"/>
    </xf>
    <xf numFmtId="0" fontId="3" fillId="2" borderId="5" xfId="0" applyFont="1" applyFill="1" applyBorder="1" applyAlignment="1" applyProtection="1">
      <alignment horizontal="left"/>
      <protection hidden="1"/>
    </xf>
    <xf numFmtId="0" fontId="0" fillId="2" borderId="5" xfId="0" applyFill="1" applyBorder="1" applyProtection="1">
      <protection hidden="1"/>
    </xf>
    <xf numFmtId="0" fontId="0" fillId="2" borderId="6" xfId="0" applyFill="1" applyBorder="1" applyProtection="1">
      <protection hidden="1"/>
    </xf>
    <xf numFmtId="0" fontId="0" fillId="2" borderId="7" xfId="0" applyFill="1" applyBorder="1" applyProtection="1">
      <protection hidden="1"/>
    </xf>
    <xf numFmtId="0" fontId="3" fillId="2" borderId="6" xfId="0" applyFont="1" applyFill="1" applyBorder="1" applyAlignment="1" applyProtection="1">
      <alignment horizontal="left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/>
      <protection hidden="1"/>
    </xf>
    <xf numFmtId="0" fontId="3" fillId="2" borderId="7" xfId="0" applyFont="1" applyFill="1" applyBorder="1" applyProtection="1">
      <protection hidden="1"/>
    </xf>
    <xf numFmtId="0" fontId="3" fillId="2" borderId="7" xfId="0" applyFont="1" applyFill="1" applyBorder="1" applyAlignment="1" applyProtection="1">
      <alignment horizontal="left"/>
      <protection hidden="1"/>
    </xf>
    <xf numFmtId="0" fontId="17" fillId="0" borderId="0" xfId="0" applyFont="1"/>
    <xf numFmtId="0" fontId="18" fillId="4" borderId="0" xfId="0" applyFont="1" applyFill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18" fillId="4" borderId="0" xfId="0" applyFont="1" applyFill="1" applyAlignment="1">
      <alignment horizontal="left" vertical="center"/>
    </xf>
    <xf numFmtId="0" fontId="18" fillId="4" borderId="0" xfId="0" applyFont="1" applyFill="1" applyAlignment="1">
      <alignment vertical="center"/>
    </xf>
    <xf numFmtId="49" fontId="0" fillId="0" borderId="0" xfId="0" applyNumberFormat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11" fillId="2" borderId="9" xfId="0" applyFont="1" applyFill="1" applyBorder="1" applyAlignment="1" applyProtection="1">
      <alignment vertical="center"/>
      <protection locked="0"/>
    </xf>
    <xf numFmtId="0" fontId="11" fillId="2" borderId="10" xfId="0" applyFont="1" applyFill="1" applyBorder="1" applyAlignment="1" applyProtection="1">
      <alignment vertical="center"/>
      <protection locked="0"/>
    </xf>
    <xf numFmtId="0" fontId="20" fillId="2" borderId="11" xfId="0" applyFont="1" applyFill="1" applyBorder="1" applyAlignment="1" applyProtection="1">
      <alignment horizontal="left"/>
      <protection locked="0"/>
    </xf>
    <xf numFmtId="0" fontId="21" fillId="0" borderId="12" xfId="0" applyFont="1" applyBorder="1" applyAlignment="1">
      <alignment horizontal="left" indent="1"/>
    </xf>
    <xf numFmtId="0" fontId="22" fillId="0" borderId="0" xfId="0" applyFont="1" applyAlignment="1">
      <alignment vertical="center"/>
    </xf>
    <xf numFmtId="0" fontId="22" fillId="0" borderId="13" xfId="0" applyFont="1" applyBorder="1" applyAlignment="1">
      <alignment vertical="center"/>
    </xf>
    <xf numFmtId="0" fontId="2" fillId="0" borderId="2" xfId="0" applyFont="1" applyBorder="1"/>
    <xf numFmtId="0" fontId="0" fillId="0" borderId="2" xfId="0" applyBorder="1"/>
    <xf numFmtId="0" fontId="0" fillId="0" borderId="2" xfId="0" applyBorder="1" applyProtection="1">
      <protection hidden="1"/>
    </xf>
    <xf numFmtId="0" fontId="0" fillId="0" borderId="4" xfId="0" applyBorder="1" applyProtection="1">
      <protection hidden="1"/>
    </xf>
    <xf numFmtId="0" fontId="13" fillId="0" borderId="6" xfId="0" applyFont="1" applyBorder="1" applyAlignment="1" applyProtection="1">
      <alignment horizontal="left" vertical="center"/>
      <protection hidden="1"/>
    </xf>
    <xf numFmtId="0" fontId="13" fillId="0" borderId="3" xfId="0" applyFont="1" applyBorder="1" applyAlignment="1" applyProtection="1">
      <alignment horizontal="left" vertical="center"/>
      <protection hidden="1"/>
    </xf>
    <xf numFmtId="0" fontId="13" fillId="0" borderId="2" xfId="0" applyFont="1" applyBorder="1" applyAlignment="1" applyProtection="1">
      <alignment horizontal="left" vertical="center"/>
      <protection hidden="1"/>
    </xf>
    <xf numFmtId="0" fontId="7" fillId="0" borderId="3" xfId="0" applyFont="1" applyBorder="1" applyProtection="1">
      <protection hidden="1"/>
    </xf>
    <xf numFmtId="0" fontId="6" fillId="0" borderId="3" xfId="0" applyFont="1" applyBorder="1" applyAlignment="1" applyProtection="1">
      <alignment horizontal="left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2" fillId="0" borderId="11" xfId="0" applyFont="1" applyBorder="1" applyAlignment="1">
      <alignment horizontal="right"/>
    </xf>
    <xf numFmtId="0" fontId="0" fillId="0" borderId="4" xfId="0" applyBorder="1"/>
    <xf numFmtId="0" fontId="0" fillId="2" borderId="0" xfId="0" applyFill="1" applyAlignment="1" applyProtection="1">
      <alignment horizontal="center"/>
      <protection locked="0"/>
    </xf>
    <xf numFmtId="0" fontId="2" fillId="0" borderId="5" xfId="0" applyFont="1" applyBorder="1"/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44" fontId="13" fillId="0" borderId="0" xfId="0" applyNumberFormat="1" applyFont="1" applyAlignment="1" applyProtection="1">
      <alignment horizontal="center" vertical="center"/>
      <protection hidden="1"/>
    </xf>
    <xf numFmtId="1" fontId="10" fillId="0" borderId="0" xfId="0" applyNumberFormat="1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left" vertical="center" wrapText="1"/>
      <protection locked="0"/>
    </xf>
    <xf numFmtId="44" fontId="10" fillId="0" borderId="0" xfId="0" applyNumberFormat="1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/>
      <protection hidden="1"/>
    </xf>
    <xf numFmtId="0" fontId="7" fillId="0" borderId="0" xfId="0" applyFont="1" applyProtection="1">
      <protection hidden="1"/>
    </xf>
    <xf numFmtId="0" fontId="6" fillId="0" borderId="0" xfId="0" applyFont="1" applyAlignment="1" applyProtection="1">
      <alignment horizontal="left"/>
      <protection hidden="1"/>
    </xf>
    <xf numFmtId="0" fontId="0" fillId="0" borderId="0" xfId="0" applyProtection="1">
      <protection hidden="1"/>
    </xf>
    <xf numFmtId="0" fontId="10" fillId="0" borderId="0" xfId="0" applyFont="1" applyAlignment="1" applyProtection="1">
      <alignment horizontal="left"/>
      <protection hidden="1"/>
    </xf>
    <xf numFmtId="0" fontId="7" fillId="0" borderId="12" xfId="0" applyFont="1" applyBorder="1" applyAlignment="1">
      <alignment horizontal="left" vertical="center"/>
    </xf>
    <xf numFmtId="2" fontId="7" fillId="0" borderId="0" xfId="0" applyNumberFormat="1" applyFont="1" applyAlignment="1">
      <alignment horizontal="center" vertical="center"/>
    </xf>
    <xf numFmtId="43" fontId="7" fillId="0" borderId="0" xfId="0" applyNumberFormat="1" applyFont="1" applyAlignment="1">
      <alignment horizontal="right" vertical="center"/>
    </xf>
    <xf numFmtId="0" fontId="7" fillId="0" borderId="3" xfId="0" applyFont="1" applyBorder="1" applyAlignment="1">
      <alignment horizontal="left" vertical="center"/>
    </xf>
    <xf numFmtId="2" fontId="7" fillId="0" borderId="14" xfId="0" applyNumberFormat="1" applyFont="1" applyBorder="1" applyAlignment="1">
      <alignment horizontal="center" vertical="center"/>
    </xf>
    <xf numFmtId="43" fontId="7" fillId="0" borderId="15" xfId="0" applyNumberFormat="1" applyFont="1" applyBorder="1" applyAlignment="1">
      <alignment horizontal="right" vertical="center"/>
    </xf>
    <xf numFmtId="0" fontId="7" fillId="0" borderId="3" xfId="0" applyFont="1" applyBorder="1" applyAlignment="1">
      <alignment vertical="center"/>
    </xf>
    <xf numFmtId="2" fontId="7" fillId="0" borderId="16" xfId="0" applyNumberFormat="1" applyFont="1" applyBorder="1" applyAlignment="1">
      <alignment horizontal="center" vertical="center"/>
    </xf>
    <xf numFmtId="43" fontId="7" fillId="0" borderId="17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left" vertical="center"/>
    </xf>
    <xf numFmtId="2" fontId="6" fillId="0" borderId="18" xfId="0" applyNumberFormat="1" applyFont="1" applyBorder="1" applyAlignment="1">
      <alignment horizontal="center" vertical="center"/>
    </xf>
    <xf numFmtId="43" fontId="6" fillId="0" borderId="19" xfId="0" applyNumberFormat="1" applyFont="1" applyBorder="1" applyAlignment="1">
      <alignment horizontal="right" vertical="center"/>
    </xf>
    <xf numFmtId="0" fontId="4" fillId="3" borderId="1" xfId="0" applyFont="1" applyFill="1" applyBorder="1" applyAlignment="1" applyProtection="1">
      <alignment horizontal="left" vertical="center" indent="1"/>
      <protection hidden="1"/>
    </xf>
    <xf numFmtId="0" fontId="8" fillId="2" borderId="11" xfId="0" applyFont="1" applyFill="1" applyBorder="1" applyAlignment="1" applyProtection="1">
      <alignment horizontal="center"/>
      <protection hidden="1"/>
    </xf>
    <xf numFmtId="0" fontId="8" fillId="2" borderId="9" xfId="0" applyFont="1" applyFill="1" applyBorder="1" applyAlignment="1" applyProtection="1">
      <alignment horizontal="center"/>
      <protection hidden="1"/>
    </xf>
    <xf numFmtId="0" fontId="8" fillId="2" borderId="10" xfId="0" applyFont="1" applyFill="1" applyBorder="1" applyAlignment="1" applyProtection="1">
      <alignment horizontal="center"/>
      <protection hidden="1"/>
    </xf>
    <xf numFmtId="0" fontId="5" fillId="4" borderId="2" xfId="0" applyFont="1" applyFill="1" applyBorder="1" applyAlignment="1">
      <alignment horizontal="left" vertical="center" indent="1"/>
    </xf>
    <xf numFmtId="0" fontId="0" fillId="0" borderId="2" xfId="0" applyBorder="1" applyAlignment="1">
      <alignment vertical="center"/>
    </xf>
    <xf numFmtId="2" fontId="0" fillId="0" borderId="4" xfId="0" applyNumberFormat="1" applyBorder="1" applyAlignment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0" fillId="2" borderId="20" xfId="0" applyFill="1" applyBorder="1" applyProtection="1">
      <protection hidden="1"/>
    </xf>
    <xf numFmtId="0" fontId="0" fillId="0" borderId="20" xfId="0" applyBorder="1" applyProtection="1">
      <protection hidden="1"/>
    </xf>
    <xf numFmtId="0" fontId="5" fillId="4" borderId="0" xfId="0" applyFont="1" applyFill="1" applyAlignment="1">
      <alignment horizontal="left" vertical="center" indent="1"/>
    </xf>
    <xf numFmtId="2" fontId="0" fillId="0" borderId="0" xfId="0" applyNumberFormat="1" applyAlignment="1">
      <alignment horizontal="center" vertical="center"/>
    </xf>
    <xf numFmtId="0" fontId="0" fillId="2" borderId="9" xfId="0" applyFill="1" applyBorder="1" applyProtection="1">
      <protection hidden="1"/>
    </xf>
    <xf numFmtId="0" fontId="3" fillId="0" borderId="0" xfId="0" applyFont="1" applyProtection="1">
      <protection hidden="1"/>
    </xf>
    <xf numFmtId="0" fontId="3" fillId="0" borderId="0" xfId="0" applyFont="1" applyAlignment="1" applyProtection="1">
      <alignment horizontal="left"/>
      <protection hidden="1"/>
    </xf>
    <xf numFmtId="0" fontId="8" fillId="0" borderId="0" xfId="0" applyFont="1" applyAlignment="1" applyProtection="1">
      <alignment horizontal="center"/>
      <protection hidden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2" borderId="12" xfId="0" applyFill="1" applyBorder="1" applyProtection="1">
      <protection hidden="1"/>
    </xf>
    <xf numFmtId="0" fontId="0" fillId="2" borderId="18" xfId="0" applyFill="1" applyBorder="1" applyProtection="1">
      <protection hidden="1"/>
    </xf>
    <xf numFmtId="0" fontId="21" fillId="0" borderId="0" xfId="0" applyFont="1" applyAlignment="1">
      <alignment horizontal="left" indent="1"/>
    </xf>
    <xf numFmtId="0" fontId="2" fillId="0" borderId="0" xfId="0" applyFont="1"/>
    <xf numFmtId="0" fontId="2" fillId="0" borderId="0" xfId="0" applyFont="1" applyAlignment="1">
      <alignment horizontal="right"/>
    </xf>
    <xf numFmtId="0" fontId="13" fillId="0" borderId="0" xfId="0" applyFont="1" applyAlignment="1">
      <alignment horizontal="left" vertical="center"/>
    </xf>
    <xf numFmtId="0" fontId="20" fillId="0" borderId="0" xfId="0" applyFont="1" applyAlignment="1" applyProtection="1">
      <alignment horizontal="left"/>
      <protection locked="0"/>
    </xf>
    <xf numFmtId="0" fontId="11" fillId="0" borderId="0" xfId="0" applyFont="1" applyAlignment="1" applyProtection="1">
      <alignment vertical="center"/>
      <protection locked="0"/>
    </xf>
    <xf numFmtId="0" fontId="2" fillId="0" borderId="0" xfId="0" applyFont="1" applyProtection="1">
      <protection hidden="1"/>
    </xf>
    <xf numFmtId="0" fontId="2" fillId="0" borderId="0" xfId="0" applyFont="1" applyAlignment="1" applyProtection="1">
      <alignment horizontal="right"/>
      <protection hidden="1"/>
    </xf>
    <xf numFmtId="0" fontId="7" fillId="0" borderId="0" xfId="0" applyFont="1" applyProtection="1">
      <protection locked="0"/>
    </xf>
    <xf numFmtId="0" fontId="12" fillId="0" borderId="0" xfId="0" applyFont="1" applyAlignment="1" applyProtection="1">
      <alignment horizontal="left" vertical="top"/>
      <protection hidden="1"/>
    </xf>
    <xf numFmtId="1" fontId="7" fillId="2" borderId="21" xfId="0" applyNumberFormat="1" applyFont="1" applyFill="1" applyBorder="1" applyAlignment="1" applyProtection="1">
      <alignment horizontal="left" vertical="center" indent="1"/>
      <protection locked="0"/>
    </xf>
    <xf numFmtId="1" fontId="7" fillId="2" borderId="21" xfId="0" applyNumberFormat="1" applyFont="1" applyFill="1" applyBorder="1" applyAlignment="1" applyProtection="1">
      <alignment horizontal="center" vertical="center"/>
      <protection locked="0"/>
    </xf>
    <xf numFmtId="2" fontId="7" fillId="2" borderId="21" xfId="0" applyNumberFormat="1" applyFont="1" applyFill="1" applyBorder="1" applyAlignment="1" applyProtection="1">
      <alignment horizontal="right" vertical="center" indent="1"/>
      <protection locked="0"/>
    </xf>
    <xf numFmtId="1" fontId="7" fillId="0" borderId="22" xfId="0" applyNumberFormat="1" applyFont="1" applyBorder="1" applyAlignment="1" applyProtection="1">
      <alignment horizontal="left" vertical="center" indent="1"/>
      <protection locked="0"/>
    </xf>
    <xf numFmtId="1" fontId="7" fillId="0" borderId="22" xfId="0" applyNumberFormat="1" applyFont="1" applyBorder="1" applyAlignment="1" applyProtection="1">
      <alignment horizontal="center" vertical="center"/>
      <protection locked="0"/>
    </xf>
    <xf numFmtId="2" fontId="7" fillId="0" borderId="22" xfId="0" applyNumberFormat="1" applyFont="1" applyBorder="1" applyAlignment="1" applyProtection="1">
      <alignment horizontal="right" vertical="center" indent="1"/>
      <protection locked="0"/>
    </xf>
    <xf numFmtId="1" fontId="7" fillId="2" borderId="23" xfId="0" applyNumberFormat="1" applyFont="1" applyFill="1" applyBorder="1" applyAlignment="1" applyProtection="1">
      <alignment horizontal="left" vertical="center" indent="1"/>
      <protection locked="0"/>
    </xf>
    <xf numFmtId="1" fontId="7" fillId="2" borderId="23" xfId="0" applyNumberFormat="1" applyFont="1" applyFill="1" applyBorder="1" applyAlignment="1" applyProtection="1">
      <alignment horizontal="center" vertical="center"/>
      <protection locked="0"/>
    </xf>
    <xf numFmtId="2" fontId="7" fillId="2" borderId="23" xfId="0" applyNumberFormat="1" applyFont="1" applyFill="1" applyBorder="1" applyAlignment="1" applyProtection="1">
      <alignment horizontal="right" vertical="center" indent="1"/>
      <protection locked="0"/>
    </xf>
    <xf numFmtId="0" fontId="24" fillId="0" borderId="24" xfId="0" applyFont="1" applyBorder="1" applyAlignment="1" applyProtection="1">
      <alignment horizontal="left" vertical="center" indent="1"/>
      <protection hidden="1"/>
    </xf>
    <xf numFmtId="0" fontId="24" fillId="0" borderId="24" xfId="0" applyFont="1" applyBorder="1" applyAlignment="1" applyProtection="1">
      <alignment horizontal="center" vertical="center"/>
      <protection hidden="1"/>
    </xf>
    <xf numFmtId="1" fontId="7" fillId="2" borderId="25" xfId="0" applyNumberFormat="1" applyFont="1" applyFill="1" applyBorder="1" applyAlignment="1" applyProtection="1">
      <alignment horizontal="left" vertical="center" indent="1"/>
      <protection locked="0"/>
    </xf>
    <xf numFmtId="1" fontId="7" fillId="2" borderId="25" xfId="0" applyNumberFormat="1" applyFont="1" applyFill="1" applyBorder="1" applyAlignment="1" applyProtection="1">
      <alignment horizontal="center" vertical="center"/>
      <protection locked="0"/>
    </xf>
    <xf numFmtId="2" fontId="7" fillId="2" borderId="25" xfId="0" applyNumberFormat="1" applyFont="1" applyFill="1" applyBorder="1" applyAlignment="1" applyProtection="1">
      <alignment horizontal="right" vertical="center" indent="1"/>
      <protection locked="0"/>
    </xf>
    <xf numFmtId="1" fontId="7" fillId="0" borderId="25" xfId="0" applyNumberFormat="1" applyFont="1" applyBorder="1" applyAlignment="1" applyProtection="1">
      <alignment horizontal="left" vertical="center" indent="1"/>
      <protection locked="0"/>
    </xf>
    <xf numFmtId="1" fontId="7" fillId="0" borderId="25" xfId="0" applyNumberFormat="1" applyFont="1" applyBorder="1" applyAlignment="1" applyProtection="1">
      <alignment horizontal="center" vertical="center"/>
      <protection locked="0"/>
    </xf>
    <xf numFmtId="2" fontId="7" fillId="0" borderId="25" xfId="0" applyNumberFormat="1" applyFont="1" applyBorder="1" applyAlignment="1" applyProtection="1">
      <alignment horizontal="right" vertical="center" indent="1"/>
      <protection locked="0"/>
    </xf>
    <xf numFmtId="1" fontId="7" fillId="2" borderId="26" xfId="0" applyNumberFormat="1" applyFont="1" applyFill="1" applyBorder="1" applyAlignment="1" applyProtection="1">
      <alignment horizontal="left" vertical="center" indent="1"/>
      <protection locked="0"/>
    </xf>
    <xf numFmtId="1" fontId="7" fillId="2" borderId="26" xfId="0" applyNumberFormat="1" applyFont="1" applyFill="1" applyBorder="1" applyAlignment="1" applyProtection="1">
      <alignment horizontal="center" vertical="center"/>
      <protection locked="0"/>
    </xf>
    <xf numFmtId="2" fontId="7" fillId="2" borderId="26" xfId="0" applyNumberFormat="1" applyFont="1" applyFill="1" applyBorder="1" applyAlignment="1" applyProtection="1">
      <alignment horizontal="right" vertical="center" indent="1"/>
      <protection locked="0"/>
    </xf>
    <xf numFmtId="43" fontId="6" fillId="0" borderId="0" xfId="0" applyNumberFormat="1" applyFont="1" applyAlignment="1">
      <alignment horizontal="right" vertical="center"/>
    </xf>
    <xf numFmtId="0" fontId="15" fillId="0" borderId="0" xfId="0" applyFont="1" applyAlignment="1" applyProtection="1">
      <alignment horizontal="left"/>
      <protection locked="0"/>
    </xf>
    <xf numFmtId="165" fontId="10" fillId="0" borderId="0" xfId="0" applyNumberFormat="1" applyFont="1" applyAlignment="1" applyProtection="1">
      <alignment horizontal="left"/>
      <protection hidden="1"/>
    </xf>
    <xf numFmtId="0" fontId="14" fillId="0" borderId="0" xfId="0" applyFont="1" applyProtection="1">
      <protection hidden="1"/>
    </xf>
    <xf numFmtId="165" fontId="14" fillId="0" borderId="0" xfId="0" applyNumberFormat="1" applyFont="1" applyAlignment="1" applyProtection="1">
      <alignment horizontal="left"/>
      <protection locked="0"/>
    </xf>
    <xf numFmtId="0" fontId="14" fillId="0" borderId="0" xfId="0" applyFont="1" applyAlignment="1" applyProtection="1">
      <alignment horizontal="left"/>
      <protection locked="0"/>
    </xf>
    <xf numFmtId="0" fontId="5" fillId="0" borderId="0" xfId="0" applyFont="1" applyProtection="1">
      <protection hidden="1"/>
    </xf>
    <xf numFmtId="0" fontId="20" fillId="0" borderId="0" xfId="0" applyFont="1" applyAlignment="1" applyProtection="1">
      <alignment vertical="center"/>
      <protection locked="0"/>
    </xf>
    <xf numFmtId="0" fontId="15" fillId="0" borderId="0" xfId="0" applyFont="1" applyProtection="1">
      <protection locked="0"/>
    </xf>
    <xf numFmtId="0" fontId="21" fillId="0" borderId="0" xfId="0" applyFont="1" applyAlignment="1">
      <alignment horizontal="left" vertical="center" indent="1"/>
    </xf>
    <xf numFmtId="0" fontId="10" fillId="0" borderId="0" xfId="0" applyFont="1" applyAlignment="1" applyProtection="1">
      <alignment vertical="center" wrapText="1"/>
      <protection locked="0"/>
    </xf>
    <xf numFmtId="0" fontId="1" fillId="0" borderId="0" xfId="0" applyFont="1" applyProtection="1">
      <protection locked="0"/>
    </xf>
    <xf numFmtId="0" fontId="5" fillId="3" borderId="0" xfId="0" applyFont="1" applyFill="1" applyProtection="1">
      <protection hidden="1"/>
    </xf>
    <xf numFmtId="0" fontId="1" fillId="3" borderId="0" xfId="0" applyFont="1" applyFill="1" applyProtection="1">
      <protection locked="0"/>
    </xf>
    <xf numFmtId="0" fontId="5" fillId="3" borderId="0" xfId="0" applyFont="1" applyFill="1" applyAlignment="1" applyProtection="1">
      <alignment horizontal="left" vertical="center" indent="1"/>
      <protection hidden="1"/>
    </xf>
    <xf numFmtId="0" fontId="5" fillId="3" borderId="0" xfId="0" applyFont="1" applyFill="1" applyAlignment="1" applyProtection="1">
      <alignment horizontal="left" vertical="center" indent="1"/>
      <protection locked="0"/>
    </xf>
    <xf numFmtId="0" fontId="25" fillId="0" borderId="0" xfId="0" applyFont="1" applyAlignment="1">
      <alignment horizontal="left" vertical="center" indent="3"/>
    </xf>
    <xf numFmtId="0" fontId="7" fillId="0" borderId="0" xfId="0" applyFont="1" applyAlignment="1">
      <alignment horizontal="center" vertical="center"/>
    </xf>
    <xf numFmtId="43" fontId="7" fillId="0" borderId="0" xfId="0" applyNumberFormat="1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43" fontId="7" fillId="0" borderId="0" xfId="0" applyNumberFormat="1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43" fontId="7" fillId="0" borderId="17" xfId="0" applyNumberFormat="1" applyFont="1" applyBorder="1" applyAlignment="1">
      <alignment vertical="center"/>
    </xf>
    <xf numFmtId="43" fontId="7" fillId="0" borderId="17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3" fontId="6" fillId="0" borderId="0" xfId="0" applyNumberFormat="1" applyFont="1" applyAlignment="1">
      <alignment vertical="center"/>
    </xf>
    <xf numFmtId="0" fontId="10" fillId="0" borderId="27" xfId="0" applyFont="1" applyBorder="1" applyAlignment="1" applyProtection="1">
      <alignment horizontal="center" vertical="center" wrapText="1"/>
      <protection locked="0"/>
    </xf>
    <xf numFmtId="0" fontId="10" fillId="0" borderId="28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locked="0"/>
    </xf>
    <xf numFmtId="164" fontId="10" fillId="0" borderId="27" xfId="0" applyNumberFormat="1" applyFont="1" applyBorder="1" applyAlignment="1" applyProtection="1">
      <alignment horizontal="right" vertical="center" indent="1"/>
      <protection locked="0"/>
    </xf>
    <xf numFmtId="164" fontId="10" fillId="0" borderId="28" xfId="0" applyNumberFormat="1" applyFont="1" applyBorder="1" applyAlignment="1" applyProtection="1">
      <alignment horizontal="right" vertical="center" indent="1"/>
      <protection locked="0"/>
    </xf>
    <xf numFmtId="0" fontId="23" fillId="0" borderId="29" xfId="0" applyFont="1" applyBorder="1" applyAlignment="1" applyProtection="1">
      <alignment horizontal="left" vertical="center" indent="1"/>
      <protection hidden="1"/>
    </xf>
    <xf numFmtId="0" fontId="23" fillId="0" borderId="30" xfId="0" applyFont="1" applyBorder="1" applyProtection="1">
      <protection hidden="1"/>
    </xf>
    <xf numFmtId="0" fontId="23" fillId="0" borderId="29" xfId="0" applyFont="1" applyBorder="1" applyAlignment="1" applyProtection="1">
      <alignment horizontal="left" vertical="center" indent="1"/>
      <protection locked="0"/>
    </xf>
    <xf numFmtId="0" fontId="3" fillId="0" borderId="30" xfId="0" applyFont="1" applyBorder="1" applyProtection="1">
      <protection locked="0"/>
    </xf>
    <xf numFmtId="0" fontId="10" fillId="0" borderId="25" xfId="0" applyFont="1" applyBorder="1" applyAlignment="1" applyProtection="1">
      <alignment horizontal="center" vertical="center" wrapText="1"/>
      <protection locked="0"/>
    </xf>
    <xf numFmtId="164" fontId="10" fillId="0" borderId="25" xfId="0" applyNumberFormat="1" applyFont="1" applyBorder="1" applyAlignment="1" applyProtection="1">
      <alignment horizontal="right" vertical="center" indent="1"/>
      <protection locked="0"/>
    </xf>
    <xf numFmtId="0" fontId="10" fillId="0" borderId="26" xfId="0" applyFont="1" applyBorder="1" applyAlignment="1" applyProtection="1">
      <alignment horizontal="center" vertical="center" wrapText="1"/>
      <protection locked="0"/>
    </xf>
    <xf numFmtId="164" fontId="10" fillId="0" borderId="26" xfId="0" applyNumberFormat="1" applyFont="1" applyBorder="1" applyAlignment="1" applyProtection="1">
      <alignment horizontal="right" vertical="center" indent="1"/>
      <protection locked="0"/>
    </xf>
    <xf numFmtId="49" fontId="0" fillId="0" borderId="16" xfId="0" applyNumberFormat="1" applyBorder="1" applyAlignment="1">
      <alignment horizontal="left" vertical="center" indent="1"/>
    </xf>
    <xf numFmtId="49" fontId="0" fillId="0" borderId="17" xfId="0" applyNumberFormat="1" applyBorder="1" applyAlignment="1">
      <alignment horizontal="left" vertical="center" indent="1"/>
    </xf>
    <xf numFmtId="49" fontId="9" fillId="0" borderId="16" xfId="1" applyNumberFormat="1" applyBorder="1" applyAlignment="1" applyProtection="1">
      <alignment horizontal="left" vertical="center" indent="1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0" fontId="19" fillId="0" borderId="3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4" borderId="0" xfId="0" applyFont="1" applyFill="1" applyAlignment="1">
      <alignment horizontal="left" vertical="center"/>
    </xf>
    <xf numFmtId="0" fontId="0" fillId="2" borderId="3" xfId="0" applyFill="1" applyBorder="1" applyAlignment="1" applyProtection="1">
      <alignment horizontal="center" vertical="center"/>
      <protection hidden="1"/>
    </xf>
    <xf numFmtId="0" fontId="0" fillId="2" borderId="20" xfId="0" applyFill="1" applyBorder="1" applyAlignment="1" applyProtection="1">
      <alignment horizontal="center" vertical="center"/>
      <protection hidden="1"/>
    </xf>
    <xf numFmtId="0" fontId="0" fillId="2" borderId="4" xfId="0" applyFill="1" applyBorder="1" applyAlignment="1" applyProtection="1">
      <alignment horizontal="center" vertical="center"/>
      <protection hidden="1"/>
    </xf>
    <xf numFmtId="0" fontId="11" fillId="2" borderId="3" xfId="0" applyFont="1" applyFill="1" applyBorder="1" applyAlignment="1" applyProtection="1">
      <alignment horizontal="center" vertical="center"/>
      <protection hidden="1"/>
    </xf>
    <xf numFmtId="0" fontId="11" fillId="2" borderId="20" xfId="0" applyFont="1" applyFill="1" applyBorder="1" applyAlignment="1" applyProtection="1">
      <alignment horizontal="center" vertical="center"/>
      <protection hidden="1"/>
    </xf>
    <xf numFmtId="0" fontId="11" fillId="2" borderId="4" xfId="0" applyFont="1" applyFill="1" applyBorder="1" applyAlignment="1" applyProtection="1">
      <alignment horizontal="center" vertical="center"/>
      <protection hidden="1"/>
    </xf>
    <xf numFmtId="0" fontId="7" fillId="2" borderId="3" xfId="0" applyFont="1" applyFill="1" applyBorder="1" applyAlignment="1" applyProtection="1">
      <alignment horizontal="center"/>
      <protection hidden="1"/>
    </xf>
    <xf numFmtId="0" fontId="7" fillId="2" borderId="20" xfId="0" applyFont="1" applyFill="1" applyBorder="1" applyAlignment="1" applyProtection="1">
      <alignment horizontal="center"/>
      <protection hidden="1"/>
    </xf>
    <xf numFmtId="0" fontId="7" fillId="2" borderId="4" xfId="0" applyFont="1" applyFill="1" applyBorder="1" applyAlignment="1" applyProtection="1">
      <alignment horizontal="center"/>
      <protection hidden="1"/>
    </xf>
    <xf numFmtId="0" fontId="7" fillId="0" borderId="32" xfId="0" applyFont="1" applyBorder="1" applyAlignment="1" applyProtection="1">
      <alignment horizontal="left" vertical="center" wrapText="1"/>
      <protection locked="0"/>
    </xf>
    <xf numFmtId="0" fontId="7" fillId="0" borderId="20" xfId="0" applyFont="1" applyBorder="1" applyAlignment="1" applyProtection="1">
      <alignment horizontal="left" vertical="center" wrapText="1"/>
      <protection locked="0"/>
    </xf>
    <xf numFmtId="0" fontId="7" fillId="0" borderId="33" xfId="0" applyFont="1" applyBorder="1" applyAlignment="1" applyProtection="1">
      <alignment horizontal="left" vertical="center" wrapText="1"/>
      <protection locked="0"/>
    </xf>
    <xf numFmtId="164" fontId="7" fillId="0" borderId="32" xfId="0" applyNumberFormat="1" applyFont="1" applyBorder="1" applyAlignment="1" applyProtection="1">
      <alignment horizontal="center" vertical="center"/>
      <protection hidden="1"/>
    </xf>
    <xf numFmtId="164" fontId="7" fillId="0" borderId="33" xfId="0" applyNumberFormat="1" applyFont="1" applyBorder="1" applyAlignment="1" applyProtection="1">
      <alignment horizontal="center" vertical="center"/>
      <protection hidden="1"/>
    </xf>
    <xf numFmtId="164" fontId="7" fillId="0" borderId="34" xfId="0" applyNumberFormat="1" applyFont="1" applyBorder="1" applyAlignment="1" applyProtection="1">
      <alignment horizontal="center" vertical="center"/>
      <protection hidden="1"/>
    </xf>
    <xf numFmtId="164" fontId="7" fillId="0" borderId="35" xfId="0" applyNumberFormat="1" applyFont="1" applyBorder="1" applyAlignment="1" applyProtection="1">
      <alignment horizontal="center" vertical="center"/>
      <protection hidden="1"/>
    </xf>
    <xf numFmtId="0" fontId="7" fillId="0" borderId="32" xfId="0" applyFont="1" applyBorder="1" applyAlignment="1" applyProtection="1">
      <alignment horizontal="left" vertical="center" wrapText="1" indent="1"/>
      <protection locked="0"/>
    </xf>
    <xf numFmtId="0" fontId="7" fillId="0" borderId="20" xfId="0" applyFont="1" applyBorder="1" applyAlignment="1" applyProtection="1">
      <alignment horizontal="left" vertical="center" wrapText="1" indent="1"/>
      <protection locked="0"/>
    </xf>
    <xf numFmtId="0" fontId="7" fillId="0" borderId="33" xfId="0" applyFont="1" applyBorder="1" applyAlignment="1" applyProtection="1">
      <alignment horizontal="left" vertical="center" wrapText="1" indent="1"/>
      <protection locked="0"/>
    </xf>
    <xf numFmtId="0" fontId="6" fillId="5" borderId="11" xfId="0" applyFont="1" applyFill="1" applyBorder="1" applyAlignment="1">
      <alignment horizontal="left" vertical="center" wrapText="1" indent="1"/>
    </xf>
    <xf numFmtId="0" fontId="6" fillId="5" borderId="9" xfId="0" applyFont="1" applyFill="1" applyBorder="1" applyAlignment="1">
      <alignment horizontal="left" vertical="center" wrapText="1" indent="1"/>
    </xf>
    <xf numFmtId="0" fontId="6" fillId="5" borderId="10" xfId="0" applyFont="1" applyFill="1" applyBorder="1" applyAlignment="1">
      <alignment horizontal="left" vertical="center" wrapText="1" indent="1"/>
    </xf>
    <xf numFmtId="0" fontId="6" fillId="5" borderId="36" xfId="0" applyFont="1" applyFill="1" applyBorder="1" applyAlignment="1">
      <alignment horizontal="left" vertical="center" wrapText="1" indent="1"/>
    </xf>
    <xf numFmtId="0" fontId="6" fillId="5" borderId="0" xfId="0" applyFont="1" applyFill="1" applyAlignment="1">
      <alignment horizontal="left" vertical="center" wrapText="1" indent="1"/>
    </xf>
    <xf numFmtId="0" fontId="6" fillId="5" borderId="13" xfId="0" applyFont="1" applyFill="1" applyBorder="1" applyAlignment="1">
      <alignment horizontal="left" vertical="center" wrapText="1" indent="1"/>
    </xf>
    <xf numFmtId="0" fontId="6" fillId="5" borderId="12" xfId="0" applyFont="1" applyFill="1" applyBorder="1" applyAlignment="1">
      <alignment horizontal="left" vertical="center" wrapText="1" indent="1"/>
    </xf>
    <xf numFmtId="0" fontId="6" fillId="5" borderId="18" xfId="0" applyFont="1" applyFill="1" applyBorder="1" applyAlignment="1">
      <alignment horizontal="left" vertical="center" wrapText="1" indent="1"/>
    </xf>
    <xf numFmtId="0" fontId="6" fillId="5" borderId="19" xfId="0" applyFont="1" applyFill="1" applyBorder="1" applyAlignment="1">
      <alignment horizontal="left" vertical="center" wrapText="1" indent="1"/>
    </xf>
    <xf numFmtId="166" fontId="13" fillId="2" borderId="16" xfId="0" applyNumberFormat="1" applyFont="1" applyFill="1" applyBorder="1" applyAlignment="1" applyProtection="1">
      <alignment horizontal="left" vertical="center"/>
      <protection locked="0"/>
    </xf>
    <xf numFmtId="166" fontId="13" fillId="2" borderId="17" xfId="0" applyNumberFormat="1" applyFont="1" applyFill="1" applyBorder="1" applyAlignment="1" applyProtection="1">
      <alignment horizontal="left" vertical="center"/>
      <protection locked="0"/>
    </xf>
    <xf numFmtId="0" fontId="4" fillId="3" borderId="16" xfId="0" applyFont="1" applyFill="1" applyBorder="1" applyAlignment="1" applyProtection="1">
      <alignment horizontal="center" vertical="center"/>
      <protection hidden="1"/>
    </xf>
    <xf numFmtId="0" fontId="4" fillId="3" borderId="17" xfId="0" applyFont="1" applyFill="1" applyBorder="1" applyAlignment="1" applyProtection="1">
      <alignment horizontal="center" vertical="center"/>
      <protection hidden="1"/>
    </xf>
    <xf numFmtId="0" fontId="13" fillId="2" borderId="1" xfId="0" applyFont="1" applyFill="1" applyBorder="1" applyAlignment="1" applyProtection="1">
      <alignment vertical="center" wrapText="1"/>
      <protection locked="0"/>
    </xf>
    <xf numFmtId="0" fontId="7" fillId="2" borderId="37" xfId="0" applyFont="1" applyFill="1" applyBorder="1" applyAlignment="1" applyProtection="1">
      <alignment horizontal="left" vertical="center" wrapText="1" indent="1"/>
      <protection locked="0"/>
    </xf>
    <xf numFmtId="0" fontId="7" fillId="2" borderId="38" xfId="0" applyFont="1" applyFill="1" applyBorder="1" applyAlignment="1" applyProtection="1">
      <alignment horizontal="left" vertical="center" wrapText="1" indent="1"/>
      <protection locked="0"/>
    </xf>
    <xf numFmtId="0" fontId="7" fillId="2" borderId="39" xfId="0" applyFont="1" applyFill="1" applyBorder="1" applyAlignment="1" applyProtection="1">
      <alignment horizontal="left" vertical="center" wrapText="1" indent="1"/>
      <protection locked="0"/>
    </xf>
    <xf numFmtId="0" fontId="13" fillId="0" borderId="2" xfId="0" applyFont="1" applyBorder="1" applyAlignment="1">
      <alignment horizontal="left" vertical="center" indent="1"/>
    </xf>
    <xf numFmtId="0" fontId="4" fillId="3" borderId="16" xfId="0" applyFont="1" applyFill="1" applyBorder="1" applyAlignment="1" applyProtection="1">
      <alignment horizontal="left" vertical="center"/>
      <protection hidden="1"/>
    </xf>
    <xf numFmtId="0" fontId="4" fillId="3" borderId="17" xfId="0" applyFont="1" applyFill="1" applyBorder="1" applyAlignment="1" applyProtection="1">
      <alignment horizontal="left" vertical="center"/>
      <protection hidden="1"/>
    </xf>
    <xf numFmtId="0" fontId="4" fillId="3" borderId="1" xfId="0" applyFont="1" applyFill="1" applyBorder="1" applyAlignment="1" applyProtection="1">
      <alignment horizontal="left" vertical="center"/>
      <protection hidden="1"/>
    </xf>
    <xf numFmtId="167" fontId="7" fillId="0" borderId="16" xfId="0" applyNumberFormat="1" applyFont="1" applyBorder="1" applyAlignment="1">
      <alignment horizontal="right" vertical="center"/>
    </xf>
    <xf numFmtId="167" fontId="7" fillId="0" borderId="17" xfId="0" applyNumberFormat="1" applyFont="1" applyBorder="1" applyAlignment="1">
      <alignment horizontal="right" vertical="center"/>
    </xf>
    <xf numFmtId="164" fontId="7" fillId="0" borderId="37" xfId="0" applyNumberFormat="1" applyFont="1" applyBorder="1" applyAlignment="1" applyProtection="1">
      <alignment horizontal="center" vertical="center"/>
      <protection hidden="1"/>
    </xf>
    <xf numFmtId="164" fontId="7" fillId="0" borderId="39" xfId="0" applyNumberFormat="1" applyFont="1" applyBorder="1" applyAlignment="1" applyProtection="1">
      <alignment horizontal="center" vertical="center"/>
      <protection hidden="1"/>
    </xf>
    <xf numFmtId="0" fontId="13" fillId="0" borderId="16" xfId="0" applyFont="1" applyBorder="1" applyAlignment="1">
      <alignment horizontal="left" vertical="center"/>
    </xf>
    <xf numFmtId="0" fontId="13" fillId="0" borderId="17" xfId="0" applyFont="1" applyBorder="1" applyAlignment="1">
      <alignment horizontal="left" vertical="center"/>
    </xf>
    <xf numFmtId="165" fontId="13" fillId="0" borderId="16" xfId="0" applyNumberFormat="1" applyFont="1" applyBorder="1" applyAlignment="1">
      <alignment horizontal="left" vertical="center"/>
    </xf>
    <xf numFmtId="165" fontId="13" fillId="0" borderId="17" xfId="0" applyNumberFormat="1" applyFont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 indent="1"/>
    </xf>
    <xf numFmtId="0" fontId="10" fillId="2" borderId="23" xfId="0" applyFont="1" applyFill="1" applyBorder="1" applyAlignment="1" applyProtection="1">
      <alignment horizontal="left" vertical="center" indent="1"/>
      <protection locked="0"/>
    </xf>
    <xf numFmtId="0" fontId="5" fillId="3" borderId="1" xfId="0" applyFont="1" applyFill="1" applyBorder="1" applyAlignment="1" applyProtection="1">
      <alignment horizontal="left" vertical="center" indent="1"/>
      <protection hidden="1"/>
    </xf>
    <xf numFmtId="0" fontId="7" fillId="2" borderId="34" xfId="0" applyFont="1" applyFill="1" applyBorder="1" applyAlignment="1" applyProtection="1">
      <alignment horizontal="left" vertical="center" wrapText="1" indent="1"/>
      <protection locked="0"/>
    </xf>
    <xf numFmtId="0" fontId="7" fillId="2" borderId="40" xfId="0" applyFont="1" applyFill="1" applyBorder="1" applyAlignment="1" applyProtection="1">
      <alignment horizontal="left" vertical="center" wrapText="1" indent="1"/>
      <protection locked="0"/>
    </xf>
    <xf numFmtId="0" fontId="7" fillId="2" borderId="35" xfId="0" applyFont="1" applyFill="1" applyBorder="1" applyAlignment="1" applyProtection="1">
      <alignment horizontal="left" vertical="center" wrapText="1" indent="1"/>
      <protection locked="0"/>
    </xf>
    <xf numFmtId="0" fontId="10" fillId="2" borderId="22" xfId="0" applyFont="1" applyFill="1" applyBorder="1" applyAlignment="1" applyProtection="1">
      <alignment horizontal="left" vertical="center" indent="1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1" xfId="0" applyFill="1" applyBorder="1" applyAlignment="1" applyProtection="1">
      <alignment horizontal="center" vertical="center"/>
      <protection locked="0"/>
    </xf>
    <xf numFmtId="0" fontId="10" fillId="2" borderId="21" xfId="0" applyFont="1" applyFill="1" applyBorder="1" applyAlignment="1" applyProtection="1">
      <alignment horizontal="left" vertical="center" indent="1"/>
      <protection locked="0"/>
    </xf>
    <xf numFmtId="0" fontId="13" fillId="2" borderId="1" xfId="0" applyFont="1" applyFill="1" applyBorder="1" applyAlignment="1" applyProtection="1">
      <alignment vertical="center"/>
      <protection locked="0"/>
    </xf>
    <xf numFmtId="0" fontId="4" fillId="3" borderId="16" xfId="0" applyFont="1" applyFill="1" applyBorder="1" applyAlignment="1" applyProtection="1">
      <alignment horizontal="left" vertical="center" indent="1"/>
      <protection hidden="1"/>
    </xf>
    <xf numFmtId="0" fontId="4" fillId="3" borderId="8" xfId="0" applyFont="1" applyFill="1" applyBorder="1" applyAlignment="1" applyProtection="1">
      <alignment horizontal="left" vertical="center" indent="1"/>
      <protection hidden="1"/>
    </xf>
    <xf numFmtId="0" fontId="4" fillId="3" borderId="17" xfId="0" applyFont="1" applyFill="1" applyBorder="1" applyAlignment="1" applyProtection="1">
      <alignment horizontal="left" vertical="center" indent="1"/>
      <protection hidden="1"/>
    </xf>
    <xf numFmtId="0" fontId="16" fillId="2" borderId="2" xfId="0" applyFont="1" applyFill="1" applyBorder="1" applyAlignment="1" applyProtection="1">
      <alignment horizontal="left"/>
      <protection locked="0"/>
    </xf>
    <xf numFmtId="0" fontId="12" fillId="2" borderId="2" xfId="0" applyFont="1" applyFill="1" applyBorder="1" applyAlignment="1" applyProtection="1">
      <alignment horizontal="left" vertical="top"/>
      <protection hidden="1"/>
    </xf>
    <xf numFmtId="0" fontId="24" fillId="0" borderId="29" xfId="0" applyFont="1" applyBorder="1" applyAlignment="1" applyProtection="1">
      <alignment horizontal="left" vertical="center"/>
      <protection hidden="1"/>
    </xf>
    <xf numFmtId="0" fontId="24" fillId="0" borderId="30" xfId="0" applyFont="1" applyBorder="1" applyAlignment="1" applyProtection="1">
      <alignment horizontal="left" vertical="center"/>
      <protection hidden="1"/>
    </xf>
    <xf numFmtId="166" fontId="13" fillId="2" borderId="24" xfId="0" applyNumberFormat="1" applyFont="1" applyFill="1" applyBorder="1" applyAlignment="1" applyProtection="1">
      <alignment horizontal="left" vertical="center"/>
      <protection locked="0"/>
    </xf>
    <xf numFmtId="164" fontId="7" fillId="0" borderId="25" xfId="0" applyNumberFormat="1" applyFont="1" applyBorder="1" applyAlignment="1" applyProtection="1">
      <alignment horizontal="center" vertical="center"/>
      <protection hidden="1"/>
    </xf>
    <xf numFmtId="0" fontId="13" fillId="0" borderId="0" xfId="0" applyFont="1" applyAlignment="1">
      <alignment horizontal="left" vertical="center" indent="1"/>
    </xf>
    <xf numFmtId="0" fontId="23" fillId="0" borderId="42" xfId="0" applyFont="1" applyBorder="1" applyAlignment="1">
      <alignment horizontal="left" vertical="center" indent="1"/>
    </xf>
    <xf numFmtId="0" fontId="23" fillId="0" borderId="43" xfId="0" applyFont="1" applyBorder="1" applyAlignment="1">
      <alignment horizontal="left" vertical="center" indent="1"/>
    </xf>
    <xf numFmtId="0" fontId="23" fillId="0" borderId="44" xfId="0" applyFont="1" applyBorder="1" applyAlignment="1">
      <alignment horizontal="left" vertical="center" indent="1"/>
    </xf>
    <xf numFmtId="0" fontId="16" fillId="0" borderId="0" xfId="0" applyFont="1" applyAlignment="1" applyProtection="1">
      <alignment horizontal="left"/>
      <protection locked="0"/>
    </xf>
    <xf numFmtId="0" fontId="12" fillId="0" borderId="0" xfId="0" applyFont="1" applyAlignment="1" applyProtection="1">
      <alignment horizontal="left" vertical="top"/>
      <protection hidden="1"/>
    </xf>
    <xf numFmtId="0" fontId="0" fillId="0" borderId="0" xfId="0" applyAlignment="1" applyProtection="1">
      <alignment horizontal="center" vertical="center"/>
      <protection locked="0"/>
    </xf>
    <xf numFmtId="0" fontId="24" fillId="0" borderId="24" xfId="0" applyFont="1" applyBorder="1" applyAlignment="1" applyProtection="1">
      <alignment horizontal="left" vertical="center"/>
      <protection hidden="1"/>
    </xf>
    <xf numFmtId="0" fontId="0" fillId="0" borderId="45" xfId="0" applyBorder="1" applyAlignment="1" applyProtection="1">
      <alignment horizontal="center" vertical="center"/>
      <protection locked="0"/>
    </xf>
    <xf numFmtId="0" fontId="10" fillId="0" borderId="46" xfId="0" applyFont="1" applyBorder="1" applyAlignment="1" applyProtection="1">
      <alignment horizontal="left" vertical="center" indent="1"/>
      <protection locked="0"/>
    </xf>
    <xf numFmtId="0" fontId="10" fillId="0" borderId="27" xfId="0" applyFont="1" applyBorder="1" applyAlignment="1" applyProtection="1">
      <alignment horizontal="left" vertical="center" indent="1"/>
      <protection locked="0"/>
    </xf>
    <xf numFmtId="0" fontId="10" fillId="0" borderId="47" xfId="0" applyFont="1" applyBorder="1" applyAlignment="1" applyProtection="1">
      <alignment horizontal="left" vertical="center" indent="1"/>
      <protection locked="0"/>
    </xf>
    <xf numFmtId="0" fontId="13" fillId="2" borderId="24" xfId="0" applyFont="1" applyFill="1" applyBorder="1" applyAlignment="1" applyProtection="1">
      <alignment vertical="center" wrapText="1"/>
      <protection locked="0"/>
    </xf>
    <xf numFmtId="0" fontId="13" fillId="2" borderId="24" xfId="0" applyFont="1" applyFill="1" applyBorder="1" applyAlignment="1" applyProtection="1">
      <alignment vertical="center"/>
      <protection locked="0"/>
    </xf>
    <xf numFmtId="0" fontId="24" fillId="0" borderId="24" xfId="0" applyFont="1" applyBorder="1" applyAlignment="1" applyProtection="1">
      <alignment horizontal="left" vertical="center" indent="1"/>
      <protection hidden="1"/>
    </xf>
    <xf numFmtId="0" fontId="10" fillId="0" borderId="48" xfId="0" applyFont="1" applyBorder="1" applyAlignment="1" applyProtection="1">
      <alignment horizontal="left" vertical="center" indent="1"/>
      <protection locked="0"/>
    </xf>
    <xf numFmtId="0" fontId="10" fillId="0" borderId="49" xfId="0" applyFont="1" applyBorder="1" applyAlignment="1" applyProtection="1">
      <alignment horizontal="left" vertical="center" indent="1"/>
      <protection locked="0"/>
    </xf>
    <xf numFmtId="0" fontId="10" fillId="0" borderId="50" xfId="0" applyFont="1" applyBorder="1" applyAlignment="1" applyProtection="1">
      <alignment horizontal="left" vertical="center" indent="1"/>
      <protection locked="0"/>
    </xf>
    <xf numFmtId="0" fontId="23" fillId="0" borderId="51" xfId="0" applyFont="1" applyBorder="1" applyAlignment="1" applyProtection="1">
      <alignment horizontal="left" vertical="center" indent="1"/>
      <protection hidden="1"/>
    </xf>
    <xf numFmtId="0" fontId="23" fillId="0" borderId="52" xfId="0" applyFont="1" applyBorder="1" applyAlignment="1" applyProtection="1">
      <alignment horizontal="left" vertical="center" indent="1"/>
      <protection hidden="1"/>
    </xf>
    <xf numFmtId="0" fontId="23" fillId="0" borderId="53" xfId="0" applyFont="1" applyBorder="1" applyAlignment="1" applyProtection="1">
      <alignment horizontal="left" vertical="center" indent="1"/>
      <protection hidden="1"/>
    </xf>
    <xf numFmtId="0" fontId="7" fillId="0" borderId="25" xfId="0" applyFont="1" applyBorder="1" applyAlignment="1" applyProtection="1">
      <alignment horizontal="left" vertical="center" wrapText="1" indent="1"/>
      <protection locked="0"/>
    </xf>
    <xf numFmtId="0" fontId="7" fillId="0" borderId="26" xfId="0" applyFont="1" applyBorder="1" applyAlignment="1" applyProtection="1">
      <alignment horizontal="left" vertical="center" wrapText="1" indent="1"/>
      <protection locked="0"/>
    </xf>
    <xf numFmtId="0" fontId="7" fillId="0" borderId="25" xfId="0" applyFont="1" applyBorder="1" applyAlignment="1" applyProtection="1">
      <alignment horizontal="left" vertical="center" wrapText="1"/>
      <protection locked="0"/>
    </xf>
    <xf numFmtId="0" fontId="24" fillId="0" borderId="24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/>
      <protection hidden="1"/>
    </xf>
    <xf numFmtId="164" fontId="7" fillId="0" borderId="26" xfId="0" applyNumberFormat="1" applyFont="1" applyBorder="1" applyAlignment="1" applyProtection="1">
      <alignment horizontal="center" vertical="center"/>
      <protection hidden="1"/>
    </xf>
    <xf numFmtId="0" fontId="10" fillId="0" borderId="16" xfId="0" applyFont="1" applyBorder="1" applyAlignment="1" applyProtection="1">
      <alignment horizontal="left" vertical="center" indent="1"/>
      <protection locked="0"/>
    </xf>
    <xf numFmtId="0" fontId="10" fillId="0" borderId="17" xfId="0" applyFont="1" applyBorder="1" applyAlignment="1" applyProtection="1">
      <alignment horizontal="left" vertical="center" indent="1"/>
      <protection locked="0"/>
    </xf>
    <xf numFmtId="0" fontId="7" fillId="0" borderId="16" xfId="0" applyFont="1" applyBorder="1" applyAlignment="1" applyProtection="1">
      <alignment horizontal="left" vertical="center" indent="1"/>
      <protection hidden="1"/>
    </xf>
    <xf numFmtId="0" fontId="7" fillId="0" borderId="17" xfId="0" applyFont="1" applyBorder="1" applyAlignment="1" applyProtection="1">
      <alignment horizontal="left" vertical="center" indent="1"/>
      <protection hidden="1"/>
    </xf>
    <xf numFmtId="164" fontId="13" fillId="0" borderId="28" xfId="0" applyNumberFormat="1" applyFont="1" applyBorder="1" applyAlignment="1" applyProtection="1">
      <alignment horizontal="center" vertic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5" fillId="3" borderId="0" xfId="0" applyFont="1" applyFill="1" applyAlignment="1">
      <alignment horizontal="left" vertical="center" indent="1"/>
    </xf>
    <xf numFmtId="164" fontId="13" fillId="0" borderId="27" xfId="0" applyNumberFormat="1" applyFont="1" applyBorder="1" applyAlignment="1" applyProtection="1">
      <alignment horizontal="center" vertical="center"/>
      <protection hidden="1"/>
    </xf>
    <xf numFmtId="0" fontId="10" fillId="0" borderId="27" xfId="0" applyFont="1" applyBorder="1" applyAlignment="1" applyProtection="1">
      <alignment horizontal="left" vertical="center" wrapText="1"/>
      <protection locked="0"/>
    </xf>
    <xf numFmtId="0" fontId="10" fillId="0" borderId="28" xfId="0" applyFont="1" applyBorder="1" applyAlignment="1" applyProtection="1">
      <alignment horizontal="left" vertical="center" wrapText="1"/>
      <protection locked="0"/>
    </xf>
    <xf numFmtId="0" fontId="7" fillId="0" borderId="0" xfId="0" applyFont="1" applyAlignment="1" applyProtection="1">
      <alignment horizontal="center"/>
      <protection locked="0"/>
    </xf>
    <xf numFmtId="0" fontId="6" fillId="0" borderId="0" xfId="0" applyFont="1" applyAlignment="1">
      <alignment horizontal="left" vertical="center"/>
    </xf>
    <xf numFmtId="0" fontId="7" fillId="0" borderId="55" xfId="0" applyFont="1" applyBorder="1" applyAlignment="1" applyProtection="1">
      <alignment horizontal="center" vertical="center"/>
      <protection locked="0"/>
    </xf>
    <xf numFmtId="0" fontId="10" fillId="0" borderId="31" xfId="0" applyFont="1" applyBorder="1" applyAlignment="1" applyProtection="1">
      <alignment horizontal="left" vertical="center" indent="1"/>
      <protection hidden="1"/>
    </xf>
    <xf numFmtId="0" fontId="10" fillId="0" borderId="0" xfId="0" applyFont="1" applyAlignment="1" applyProtection="1">
      <alignment horizontal="left" vertical="center" indent="1"/>
      <protection hidden="1"/>
    </xf>
    <xf numFmtId="0" fontId="10" fillId="0" borderId="54" xfId="0" applyFont="1" applyBorder="1" applyAlignment="1" applyProtection="1">
      <alignment horizontal="left" vertical="center" indent="1"/>
      <protection hidden="1"/>
    </xf>
    <xf numFmtId="0" fontId="5" fillId="4" borderId="9" xfId="0" applyFont="1" applyFill="1" applyBorder="1" applyAlignment="1">
      <alignment horizontal="left" vertical="center" indent="1"/>
    </xf>
    <xf numFmtId="0" fontId="5" fillId="4" borderId="0" xfId="0" applyFont="1" applyFill="1" applyAlignment="1">
      <alignment horizontal="left" vertical="center" indent="1"/>
    </xf>
    <xf numFmtId="0" fontId="5" fillId="3" borderId="16" xfId="0" applyFont="1" applyFill="1" applyBorder="1" applyAlignment="1" applyProtection="1">
      <alignment horizontal="left" vertical="center" indent="1"/>
      <protection hidden="1"/>
    </xf>
    <xf numFmtId="0" fontId="5" fillId="3" borderId="8" xfId="0" applyFont="1" applyFill="1" applyBorder="1" applyAlignment="1" applyProtection="1">
      <alignment horizontal="left" vertical="center" indent="1"/>
      <protection hidden="1"/>
    </xf>
    <xf numFmtId="0" fontId="5" fillId="3" borderId="17" xfId="0" applyFont="1" applyFill="1" applyBorder="1" applyAlignment="1" applyProtection="1">
      <alignment horizontal="left" vertical="center" indent="1"/>
      <protection hidden="1"/>
    </xf>
    <xf numFmtId="0" fontId="3" fillId="0" borderId="0" xfId="0" applyFont="1" applyAlignment="1" applyProtection="1">
      <alignment horizontal="left"/>
      <protection locked="0"/>
    </xf>
    <xf numFmtId="0" fontId="7" fillId="0" borderId="0" xfId="0" applyFont="1" applyAlignment="1">
      <alignment horizontal="left" vertical="distributed"/>
    </xf>
    <xf numFmtId="0" fontId="0" fillId="0" borderId="31" xfId="0" applyBorder="1" applyAlignment="1" applyProtection="1">
      <alignment horizontal="left" vertical="center" indent="1"/>
      <protection hidden="1"/>
    </xf>
    <xf numFmtId="0" fontId="0" fillId="0" borderId="0" xfId="0" applyAlignment="1" applyProtection="1">
      <alignment horizontal="left" vertical="center" indent="1"/>
      <protection hidden="1"/>
    </xf>
    <xf numFmtId="0" fontId="0" fillId="0" borderId="54" xfId="0" applyBorder="1" applyAlignment="1" applyProtection="1">
      <alignment horizontal="left" vertical="center" indent="1"/>
      <protection hidden="1"/>
    </xf>
    <xf numFmtId="0" fontId="0" fillId="0" borderId="56" xfId="0" applyBorder="1" applyAlignment="1" applyProtection="1">
      <alignment horizontal="left" vertical="center" indent="1"/>
      <protection hidden="1"/>
    </xf>
    <xf numFmtId="0" fontId="0" fillId="0" borderId="57" xfId="0" applyBorder="1" applyAlignment="1" applyProtection="1">
      <alignment horizontal="left" vertical="center" indent="1"/>
      <protection hidden="1"/>
    </xf>
    <xf numFmtId="0" fontId="0" fillId="0" borderId="58" xfId="0" applyBorder="1" applyAlignment="1" applyProtection="1">
      <alignment horizontal="left" vertical="center" indent="1"/>
      <protection hidden="1"/>
    </xf>
    <xf numFmtId="0" fontId="23" fillId="0" borderId="29" xfId="0" applyFont="1" applyBorder="1" applyAlignment="1" applyProtection="1">
      <alignment horizontal="left" vertical="center" indent="1"/>
      <protection hidden="1"/>
    </xf>
    <xf numFmtId="0" fontId="23" fillId="0" borderId="59" xfId="0" applyFont="1" applyBorder="1" applyAlignment="1" applyProtection="1">
      <alignment horizontal="left" vertical="center" indent="1"/>
      <protection hidden="1"/>
    </xf>
    <xf numFmtId="0" fontId="23" fillId="0" borderId="30" xfId="0" applyFont="1" applyBorder="1" applyAlignment="1" applyProtection="1">
      <alignment horizontal="left" vertical="center" indent="1"/>
      <protection hidden="1"/>
    </xf>
    <xf numFmtId="164" fontId="13" fillId="0" borderId="25" xfId="0" applyNumberFormat="1" applyFont="1" applyBorder="1" applyAlignment="1" applyProtection="1">
      <alignment horizontal="center" vertical="center"/>
      <protection hidden="1"/>
    </xf>
    <xf numFmtId="0" fontId="10" fillId="0" borderId="25" xfId="0" applyFont="1" applyBorder="1" applyAlignment="1" applyProtection="1">
      <alignment horizontal="left" vertical="center" wrapText="1"/>
      <protection locked="0"/>
    </xf>
    <xf numFmtId="0" fontId="0" fillId="0" borderId="60" xfId="0" applyBorder="1" applyAlignment="1" applyProtection="1">
      <alignment horizontal="left" vertical="center" indent="1"/>
      <protection hidden="1"/>
    </xf>
    <xf numFmtId="0" fontId="0" fillId="0" borderId="61" xfId="0" applyBorder="1" applyAlignment="1" applyProtection="1">
      <alignment horizontal="left" vertical="center" indent="1"/>
      <protection hidden="1"/>
    </xf>
    <xf numFmtId="0" fontId="0" fillId="0" borderId="62" xfId="0" applyBorder="1" applyAlignment="1" applyProtection="1">
      <alignment horizontal="left" vertical="center" indent="1"/>
      <protection hidden="1"/>
    </xf>
    <xf numFmtId="0" fontId="0" fillId="0" borderId="63" xfId="0" applyBorder="1" applyAlignment="1" applyProtection="1">
      <alignment horizontal="left" vertical="center" indent="1"/>
      <protection hidden="1"/>
    </xf>
    <xf numFmtId="0" fontId="0" fillId="0" borderId="64" xfId="0" applyBorder="1" applyAlignment="1" applyProtection="1">
      <alignment horizontal="left" vertical="center" indent="1"/>
      <protection hidden="1"/>
    </xf>
    <xf numFmtId="0" fontId="10" fillId="0" borderId="60" xfId="0" applyFont="1" applyBorder="1" applyAlignment="1" applyProtection="1">
      <alignment horizontal="left" vertical="center" indent="1"/>
      <protection hidden="1"/>
    </xf>
    <xf numFmtId="0" fontId="10" fillId="0" borderId="61" xfId="0" applyFont="1" applyBorder="1" applyAlignment="1" applyProtection="1">
      <alignment horizontal="left" vertical="center" indent="1"/>
      <protection hidden="1"/>
    </xf>
    <xf numFmtId="0" fontId="10" fillId="0" borderId="26" xfId="0" applyFont="1" applyBorder="1" applyAlignment="1" applyProtection="1">
      <alignment horizontal="left" vertical="center" wrapText="1"/>
      <protection locked="0"/>
    </xf>
    <xf numFmtId="0" fontId="10" fillId="0" borderId="8" xfId="0" applyFont="1" applyBorder="1" applyAlignment="1" applyProtection="1">
      <alignment horizontal="left" vertical="center" indent="1"/>
      <protection locked="0"/>
    </xf>
    <xf numFmtId="164" fontId="13" fillId="0" borderId="26" xfId="0" applyNumberFormat="1" applyFont="1" applyBorder="1" applyAlignment="1" applyProtection="1">
      <alignment horizontal="center" vertical="center"/>
      <protection hidden="1"/>
    </xf>
    <xf numFmtId="0" fontId="23" fillId="0" borderId="63" xfId="0" applyFont="1" applyBorder="1" applyAlignment="1">
      <alignment horizontal="left" vertical="center" indent="1"/>
    </xf>
    <xf numFmtId="0" fontId="7" fillId="0" borderId="8" xfId="0" applyFont="1" applyBorder="1" applyAlignment="1" applyProtection="1">
      <alignment horizontal="left" vertical="center" indent="1"/>
      <protection hidden="1"/>
    </xf>
  </cellXfs>
  <cellStyles count="2">
    <cellStyle name="Hyperlink" xfId="1" builtinId="8"/>
    <cellStyle name="Normal" xfId="0" builtinId="0"/>
  </cellStyles>
  <dxfs count="107">
    <dxf>
      <font>
        <condense val="0"/>
        <extend val="0"/>
        <color auto="1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left style="thin">
          <color indexed="16"/>
        </left>
        <right style="thin">
          <color indexed="16"/>
        </right>
        <top style="thin">
          <color indexed="16"/>
        </top>
        <bottom style="thin">
          <color indexed="16"/>
        </bottom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left style="thin">
          <color indexed="58"/>
        </left>
        <right style="thin">
          <color indexed="58"/>
        </right>
        <top style="thin">
          <color indexed="58"/>
        </top>
        <bottom style="thin">
          <color indexed="58"/>
        </bottom>
      </border>
    </dxf>
    <dxf>
      <border>
        <top/>
        <bottom style="hair">
          <color indexed="63"/>
        </bottom>
      </border>
    </dxf>
    <dxf>
      <border>
        <bottom style="hair">
          <color indexed="16"/>
        </bottom>
      </border>
    </dxf>
    <dxf>
      <border>
        <bottom style="hair">
          <color indexed="58"/>
        </bottom>
      </border>
    </dxf>
    <dxf>
      <border>
        <left style="thin">
          <color indexed="58"/>
        </left>
        <right style="thin">
          <color indexed="58"/>
        </right>
        <top/>
        <bottom style="thin">
          <color indexed="58"/>
        </bottom>
      </border>
    </dxf>
    <dxf>
      <border>
        <left style="thin">
          <color indexed="16"/>
        </left>
        <right style="thin">
          <color indexed="16"/>
        </right>
        <top/>
        <bottom style="thin">
          <color indexed="16"/>
        </bottom>
      </border>
    </dxf>
    <dxf>
      <fill>
        <patternFill patternType="none">
          <bgColor indexed="65"/>
        </patternFill>
      </fill>
      <border>
        <left style="thin">
          <color indexed="23"/>
        </left>
        <right style="thin">
          <color indexed="23"/>
        </right>
        <top/>
        <bottom style="thin">
          <color indexed="23"/>
        </bottom>
      </border>
    </dxf>
    <dxf>
      <fill>
        <patternFill patternType="none">
          <bgColor indexed="65"/>
        </patternFill>
      </fill>
      <border>
        <left style="thin">
          <color indexed="23"/>
        </left>
        <right style="thin">
          <color indexed="23"/>
        </right>
        <top/>
        <bottom/>
      </border>
    </dxf>
    <dxf>
      <border>
        <left style="thin">
          <color indexed="16"/>
        </left>
        <right style="thin">
          <color indexed="16"/>
        </right>
        <top/>
        <bottom/>
      </border>
    </dxf>
    <dxf>
      <border>
        <left style="thin">
          <color indexed="58"/>
        </left>
        <right style="thin">
          <color indexed="58"/>
        </right>
        <top/>
        <bottom/>
      </border>
    </dxf>
    <dxf>
      <fill>
        <patternFill patternType="none">
          <bgColor indexed="65"/>
        </patternFill>
      </fill>
      <border>
        <left style="thin">
          <color indexed="23"/>
        </left>
        <right style="thin">
          <color indexed="23"/>
        </right>
        <top style="thin">
          <color indexed="23"/>
        </top>
        <bottom/>
      </border>
    </dxf>
    <dxf>
      <border>
        <left style="thin">
          <color indexed="16"/>
        </left>
        <right style="thin">
          <color indexed="16"/>
        </right>
        <top style="thin">
          <color indexed="16"/>
        </top>
        <bottom/>
      </border>
    </dxf>
    <dxf>
      <border>
        <left style="thin">
          <color indexed="58"/>
        </left>
        <right style="thin">
          <color indexed="58"/>
        </right>
        <top style="thin">
          <color indexed="58"/>
        </top>
        <bottom/>
      </border>
    </dxf>
    <dxf>
      <font>
        <condense val="0"/>
        <extend val="0"/>
        <color indexed="58"/>
      </font>
      <border>
        <left style="thin">
          <color indexed="58"/>
        </left>
        <right style="thin">
          <color indexed="58"/>
        </right>
        <top style="thin">
          <color indexed="58"/>
        </top>
        <bottom style="thin">
          <color indexed="58"/>
        </bottom>
      </border>
    </dxf>
    <dxf>
      <font>
        <condense val="0"/>
        <extend val="0"/>
        <color indexed="16"/>
      </font>
      <border>
        <left style="thin">
          <color indexed="16"/>
        </left>
        <right style="thin">
          <color indexed="16"/>
        </right>
        <top style="thin">
          <color indexed="16"/>
        </top>
        <bottom style="thin">
          <color indexed="16"/>
        </bottom>
      </border>
    </dxf>
    <dxf>
      <font>
        <condense val="0"/>
        <extend val="0"/>
        <color indexed="63"/>
      </font>
      <border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left style="thin">
          <color indexed="16"/>
        </left>
        <right style="thin">
          <color indexed="16"/>
        </right>
        <top/>
        <bottom style="thin">
          <color indexed="16"/>
        </bottom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left style="thin">
          <color indexed="23"/>
        </left>
        <right style="thin">
          <color indexed="23"/>
        </right>
        <top/>
        <bottom style="thin">
          <color indexed="23"/>
        </bottom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left style="thin">
          <color indexed="58"/>
        </left>
        <right style="thin">
          <color indexed="58"/>
        </right>
        <top/>
        <bottom style="thin">
          <color indexed="58"/>
        </bottom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left style="thin">
          <color indexed="58"/>
        </left>
        <right style="thin">
          <color indexed="58"/>
        </right>
        <top/>
        <bottom/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left style="thin">
          <color indexed="23"/>
        </left>
        <right style="thin">
          <color indexed="23"/>
        </right>
        <top/>
        <bottom/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left style="thin">
          <color indexed="16"/>
        </left>
        <right style="thin">
          <color indexed="16"/>
        </right>
        <top/>
        <bottom/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left style="thin">
          <color indexed="58"/>
        </left>
        <right style="thin">
          <color indexed="58"/>
        </right>
        <top style="thin">
          <color indexed="58"/>
        </top>
        <bottom/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left style="thin">
          <color indexed="16"/>
        </left>
        <right style="thin">
          <color indexed="16"/>
        </right>
        <top style="thin">
          <color indexed="16"/>
        </top>
        <bottom/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left style="thin">
          <color indexed="23"/>
        </left>
        <right style="thin">
          <color indexed="23"/>
        </right>
        <top style="thin">
          <color indexed="23"/>
        </top>
        <bottom/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bottom style="thin">
          <color indexed="58"/>
        </bottom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bottom style="thin">
          <color indexed="16"/>
        </bottom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bottom style="thin">
          <color indexed="63"/>
        </bottom>
      </border>
    </dxf>
    <dxf>
      <fill>
        <patternFill>
          <bgColor indexed="16"/>
        </patternFill>
      </fill>
    </dxf>
    <dxf>
      <fill>
        <patternFill>
          <bgColor indexed="58"/>
        </patternFill>
      </fill>
    </dxf>
    <dxf>
      <font>
        <condense val="0"/>
        <extend val="0"/>
        <color indexed="8"/>
      </font>
      <fill>
        <patternFill>
          <bgColor indexed="55"/>
        </patternFill>
      </fill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top/>
        <bottom style="hair">
          <color indexed="63"/>
        </bottom>
      </border>
    </dxf>
    <dxf>
      <fill>
        <patternFill>
          <bgColor indexed="22"/>
        </patternFill>
      </fill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 patternType="solid">
          <bgColor indexed="55"/>
        </patternFill>
      </fill>
    </dxf>
    <dxf>
      <fill>
        <patternFill>
          <bgColor indexed="58"/>
        </patternFill>
      </fill>
      <border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</border>
    </dxf>
    <dxf>
      <fill>
        <patternFill>
          <bgColor indexed="16"/>
        </patternFill>
      </fill>
      <border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</border>
    </dxf>
    <dxf>
      <font>
        <condense val="0"/>
        <extend val="0"/>
        <color auto="1"/>
      </font>
      <fill>
        <patternFill patternType="solid">
          <bgColor indexed="55"/>
        </patternFill>
      </fill>
      <border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</border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 patternType="solid">
          <bgColor indexed="55"/>
        </patternFill>
      </fill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border>
        <top style="hair">
          <color indexed="58"/>
        </top>
      </border>
    </dxf>
    <dxf>
      <border>
        <top style="hair">
          <color indexed="16"/>
        </top>
      </border>
    </dxf>
    <dxf>
      <border>
        <top style="hair">
          <color indexed="63"/>
        </top>
      </border>
    </dxf>
    <dxf>
      <border>
        <left style="thin">
          <color indexed="58"/>
        </left>
        <right style="thin">
          <color indexed="58"/>
        </right>
        <top/>
        <bottom style="thin">
          <color indexed="58"/>
        </bottom>
      </border>
    </dxf>
    <dxf>
      <border>
        <left style="thin">
          <color indexed="16"/>
        </left>
        <right style="thin">
          <color indexed="16"/>
        </right>
        <top/>
        <bottom style="thin">
          <color indexed="16"/>
        </bottom>
      </border>
    </dxf>
    <dxf>
      <border>
        <left style="thin">
          <color indexed="63"/>
        </left>
        <right style="thin">
          <color indexed="63"/>
        </right>
        <top/>
        <bottom style="thin">
          <color indexed="63"/>
        </bottom>
      </border>
    </dxf>
    <dxf>
      <border>
        <left style="thin">
          <color indexed="58"/>
        </left>
        <right style="thin">
          <color indexed="58"/>
        </right>
        <top/>
        <bottom/>
      </border>
    </dxf>
    <dxf>
      <border>
        <left style="thin">
          <color indexed="16"/>
        </left>
        <right style="thin">
          <color indexed="16"/>
        </right>
        <top/>
        <bottom/>
      </border>
    </dxf>
    <dxf>
      <border>
        <left style="thin">
          <color indexed="63"/>
        </left>
        <right style="thin">
          <color indexed="63"/>
        </right>
        <top/>
        <bottom/>
      </border>
    </dxf>
    <dxf>
      <border>
        <left style="thin">
          <color indexed="58"/>
        </left>
        <right style="thin">
          <color indexed="58"/>
        </right>
        <top style="thin">
          <color indexed="58"/>
        </top>
        <bottom/>
      </border>
    </dxf>
    <dxf>
      <border>
        <left style="thin">
          <color indexed="16"/>
        </left>
        <right style="thin">
          <color indexed="16"/>
        </right>
        <top style="thin">
          <color indexed="16"/>
        </top>
        <bottom/>
      </border>
    </dxf>
    <dxf>
      <border>
        <left style="thin">
          <color indexed="63"/>
        </left>
        <right style="thin">
          <color indexed="63"/>
        </right>
        <top style="thin">
          <color indexed="63"/>
        </top>
        <bottom/>
      </border>
    </dxf>
    <dxf>
      <font>
        <condense val="0"/>
        <extend val="0"/>
        <color indexed="58"/>
      </font>
      <border>
        <left style="thin">
          <color indexed="58"/>
        </left>
        <right style="thin">
          <color indexed="58"/>
        </right>
        <top style="thin">
          <color indexed="58"/>
        </top>
        <bottom style="thin">
          <color indexed="58"/>
        </bottom>
      </border>
    </dxf>
    <dxf>
      <font>
        <condense val="0"/>
        <extend val="0"/>
        <color indexed="16"/>
      </font>
      <border>
        <left style="thin">
          <color indexed="16"/>
        </left>
        <right style="thin">
          <color indexed="16"/>
        </right>
        <top style="thin">
          <color indexed="16"/>
        </top>
        <bottom style="thin">
          <color indexed="16"/>
        </bottom>
      </border>
    </dxf>
    <dxf>
      <font>
        <condense val="0"/>
        <extend val="0"/>
        <color indexed="63"/>
      </font>
      <border>
        <left style="thin">
          <color indexed="63"/>
        </left>
        <right style="thin">
          <color indexed="63"/>
        </right>
        <top style="thin">
          <color indexed="63"/>
        </top>
        <bottom style="thin">
          <color indexed="63"/>
        </bottom>
      </border>
    </dxf>
    <dxf>
      <border>
        <left style="thin">
          <color indexed="58"/>
        </left>
        <right style="thin">
          <color indexed="58"/>
        </right>
        <top style="thin">
          <color indexed="58"/>
        </top>
        <bottom style="thin">
          <color indexed="58"/>
        </bottom>
      </border>
    </dxf>
    <dxf>
      <font>
        <condense val="0"/>
        <extend val="0"/>
        <color auto="1"/>
      </font>
      <border>
        <left style="thin">
          <color indexed="16"/>
        </left>
        <right style="thin">
          <color indexed="16"/>
        </right>
        <top style="thin">
          <color indexed="16"/>
        </top>
        <bottom style="thin">
          <color indexed="16"/>
        </bottom>
      </border>
    </dxf>
    <dxf>
      <fill>
        <patternFill patternType="none">
          <bgColor indexed="65"/>
        </patternFill>
      </fill>
      <border>
        <left style="thin">
          <color indexed="63"/>
        </left>
        <right style="thin">
          <color indexed="63"/>
        </right>
        <top style="thin">
          <color indexed="63"/>
        </top>
        <bottom style="thin">
          <color indexed="63"/>
        </bottom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left style="thin">
          <color indexed="58"/>
        </left>
        <right style="thin">
          <color indexed="58"/>
        </right>
        <top style="thin">
          <color indexed="58"/>
        </top>
        <bottom style="thin">
          <color indexed="58"/>
        </bottom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left style="thin">
          <color indexed="16"/>
        </left>
        <right style="thin">
          <color indexed="16"/>
        </right>
        <top style="thin">
          <color indexed="16"/>
        </top>
        <bottom style="thin">
          <color indexed="16"/>
        </bottom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left style="thin">
          <color indexed="63"/>
        </left>
        <right style="thin">
          <color indexed="63"/>
        </right>
        <top style="thin">
          <color indexed="63"/>
        </top>
        <bottom style="thin">
          <color indexed="63"/>
        </bottom>
      </border>
    </dxf>
    <dxf>
      <font>
        <condense val="0"/>
        <extend val="0"/>
        <color indexed="58"/>
      </font>
      <fill>
        <patternFill patternType="none">
          <bgColor indexed="65"/>
        </patternFill>
      </fill>
      <border>
        <bottom style="thin">
          <color indexed="58"/>
        </bottom>
      </border>
    </dxf>
    <dxf>
      <font>
        <condense val="0"/>
        <extend val="0"/>
        <color indexed="16"/>
      </font>
      <fill>
        <patternFill patternType="none">
          <bgColor indexed="65"/>
        </patternFill>
      </fill>
      <border>
        <bottom style="thin">
          <color indexed="16"/>
        </bottom>
      </border>
    </dxf>
    <dxf>
      <font>
        <condense val="0"/>
        <extend val="0"/>
        <color indexed="63"/>
      </font>
      <fill>
        <patternFill patternType="none">
          <bgColor indexed="65"/>
        </patternFill>
      </fill>
      <border>
        <bottom style="thin">
          <color indexed="63"/>
        </bottom>
      </border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</dxf>
    <dxf>
      <fill>
        <patternFill>
          <bgColor indexed="58"/>
        </patternFill>
      </fill>
    </dxf>
    <dxf>
      <fill>
        <patternFill>
          <bgColor indexed="34"/>
        </patternFill>
      </fill>
    </dxf>
    <dxf>
      <fill>
        <patternFill>
          <bgColor indexed="55"/>
        </patternFill>
      </fill>
    </dxf>
    <dxf>
      <border>
        <top style="hair">
          <color indexed="58"/>
        </top>
      </border>
    </dxf>
    <dxf>
      <border>
        <top style="hair">
          <color indexed="16"/>
        </top>
      </border>
    </dxf>
    <dxf>
      <border>
        <top style="hair">
          <color indexed="63"/>
        </top>
      </border>
    </dxf>
    <dxf>
      <fill>
        <patternFill>
          <bgColor indexed="22"/>
        </patternFill>
      </fill>
    </dxf>
    <dxf>
      <fill>
        <patternFill>
          <bgColor indexed="58"/>
        </patternFill>
      </fill>
      <border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</border>
    </dxf>
    <dxf>
      <fill>
        <patternFill>
          <bgColor indexed="16"/>
        </patternFill>
      </fill>
      <border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</border>
    </dxf>
    <dxf>
      <font>
        <condense val="0"/>
        <extend val="0"/>
        <color auto="1"/>
      </font>
      <fill>
        <patternFill patternType="solid">
          <bgColor indexed="55"/>
        </patternFill>
      </fill>
      <border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</border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 patternType="solid">
          <bgColor indexed="5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B8E84"/>
      <rgbColor rgb="00D9EDC1"/>
      <rgbColor rgb="00336887"/>
      <rgbColor rgb="00FFF3B9"/>
      <rgbColor rgb="00EFB6B1"/>
      <rgbColor rgb="00ACD8F1"/>
      <rgbColor rgb="00B3122D"/>
      <rgbColor rgb="007FA516"/>
      <rgbColor rgb="00004269"/>
      <rgbColor rgb="00FFE14F"/>
      <rgbColor rgb="00C2ADC4"/>
      <rgbColor rgb="0059B1E2"/>
      <rgbColor rgb="00E6E6E6"/>
      <rgbColor rgb="00808080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99B3C3"/>
      <rgbColor rgb="00D6EBF8"/>
      <rgbColor rgb="00F0F8E6"/>
      <rgbColor rgb="00FFF9DC"/>
      <rgbColor rgb="00CCD9E1"/>
      <rgbColor rgb="00F8E8E6"/>
      <rgbColor rgb="00EBE4EB"/>
      <rgbColor rgb="00EED6AD"/>
      <rgbColor rgb="00668EA5"/>
      <rgbColor rgb="0083C4E9"/>
      <rgbColor rgb="00FFE772"/>
      <rgbColor rgb="00F4C80F"/>
      <rgbColor rgb="00CDAF71"/>
      <rgbColor rgb="00EFA143"/>
      <rgbColor rgb="0099779D"/>
      <rgbColor rgb="00B2B2B2"/>
      <rgbColor rgb="00309DDB"/>
      <rgbColor rgb="00B3DB84"/>
      <rgbColor rgb="00587F03"/>
      <rgbColor rgb="006D4129"/>
      <rgbColor rgb="00597A7B"/>
      <rgbColor rgb="00D6C9D8"/>
      <rgbColor rgb="0057445A"/>
      <rgbColor rgb="004D4D4D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</xdr:row>
      <xdr:rowOff>142875</xdr:rowOff>
    </xdr:from>
    <xdr:to>
      <xdr:col>4</xdr:col>
      <xdr:colOff>314325</xdr:colOff>
      <xdr:row>6</xdr:row>
      <xdr:rowOff>133350</xdr:rowOff>
    </xdr:to>
    <xdr:sp macro="" textlink="">
      <xdr:nvSpPr>
        <xdr:cNvPr id="30792" name="AutoShape 72">
          <a:extLst>
            <a:ext uri="{FF2B5EF4-FFF2-40B4-BE49-F238E27FC236}">
              <a16:creationId xmlns:a16="http://schemas.microsoft.com/office/drawing/2014/main" id="{00000000-0008-0000-0100-000048780000}"/>
            </a:ext>
          </a:extLst>
        </xdr:cNvPr>
        <xdr:cNvSpPr>
          <a:spLocks noChangeArrowheads="1"/>
        </xdr:cNvSpPr>
      </xdr:nvSpPr>
      <xdr:spPr bwMode="auto">
        <a:xfrm>
          <a:off x="66675" y="742950"/>
          <a:ext cx="2286000" cy="6762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E6E6E6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B2B2B2" mc:Ignorable="a14" a14:legacySpreadsheetColorIndex="55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107763" dir="189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n-GB" sz="1600" b="0" i="0" u="none" strike="noStrike" baseline="0">
              <a:solidFill>
                <a:srgbClr val="808080"/>
              </a:solidFill>
              <a:latin typeface="Arial"/>
              <a:cs typeface="Arial"/>
            </a:rPr>
            <a:t>Insert Your Logo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</xdr:row>
      <xdr:rowOff>142875</xdr:rowOff>
    </xdr:from>
    <xdr:to>
      <xdr:col>4</xdr:col>
      <xdr:colOff>314325</xdr:colOff>
      <xdr:row>6</xdr:row>
      <xdr:rowOff>133350</xdr:rowOff>
    </xdr:to>
    <xdr:sp macro="" textlink="">
      <xdr:nvSpPr>
        <xdr:cNvPr id="30792" name="AutoShape 72">
          <a:extLst>
            <a:ext uri="{FF2B5EF4-FFF2-40B4-BE49-F238E27FC236}">
              <a16:creationId xmlns:a16="http://schemas.microsoft.com/office/drawing/2014/main" id="{00000000-0008-0000-0200-000048780000}"/>
            </a:ext>
          </a:extLst>
        </xdr:cNvPr>
        <xdr:cNvSpPr>
          <a:spLocks noChangeArrowheads="1"/>
        </xdr:cNvSpPr>
      </xdr:nvSpPr>
      <xdr:spPr bwMode="auto">
        <a:xfrm>
          <a:off x="66675" y="742950"/>
          <a:ext cx="2286000" cy="6762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E6E6E6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B2B2B2" mc:Ignorable="a14" a14:legacySpreadsheetColorIndex="55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107763" dir="189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n-GB" sz="1600" b="0" i="0" u="none" strike="noStrike" baseline="0">
              <a:solidFill>
                <a:srgbClr val="808080"/>
              </a:solidFill>
              <a:latin typeface="Arial"/>
              <a:cs typeface="Arial"/>
            </a:rPr>
            <a:t>Insert Your Logo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</xdr:row>
      <xdr:rowOff>57150</xdr:rowOff>
    </xdr:from>
    <xdr:to>
      <xdr:col>4</xdr:col>
      <xdr:colOff>133350</xdr:colOff>
      <xdr:row>5</xdr:row>
      <xdr:rowOff>180975</xdr:rowOff>
    </xdr:to>
    <xdr:sp macro="" textlink="">
      <xdr:nvSpPr>
        <xdr:cNvPr id="30792" name="AutoShape 72">
          <a:extLst>
            <a:ext uri="{FF2B5EF4-FFF2-40B4-BE49-F238E27FC236}">
              <a16:creationId xmlns:a16="http://schemas.microsoft.com/office/drawing/2014/main" id="{00000000-0008-0000-0300-000048780000}"/>
            </a:ext>
          </a:extLst>
        </xdr:cNvPr>
        <xdr:cNvSpPr>
          <a:spLocks noChangeArrowheads="1"/>
        </xdr:cNvSpPr>
      </xdr:nvSpPr>
      <xdr:spPr bwMode="auto">
        <a:xfrm>
          <a:off x="66675" y="742950"/>
          <a:ext cx="2286000" cy="6762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E6E6E6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B2B2B2" mc:Ignorable="a14" a14:legacySpreadsheetColorIndex="55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107763" dir="189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n-GB" sz="1600" b="0" i="0" u="none" strike="noStrike" baseline="0">
              <a:solidFill>
                <a:srgbClr val="808080"/>
              </a:solidFill>
              <a:latin typeface="Arial"/>
              <a:cs typeface="Arial"/>
            </a:rPr>
            <a:t>Insert Your Logo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</xdr:row>
      <xdr:rowOff>57150</xdr:rowOff>
    </xdr:from>
    <xdr:to>
      <xdr:col>4</xdr:col>
      <xdr:colOff>133350</xdr:colOff>
      <xdr:row>5</xdr:row>
      <xdr:rowOff>180975</xdr:rowOff>
    </xdr:to>
    <xdr:sp macro="" textlink="">
      <xdr:nvSpPr>
        <xdr:cNvPr id="30792" name="AutoShape 72">
          <a:extLst>
            <a:ext uri="{FF2B5EF4-FFF2-40B4-BE49-F238E27FC236}">
              <a16:creationId xmlns:a16="http://schemas.microsoft.com/office/drawing/2014/main" id="{00000000-0008-0000-0400-000048780000}"/>
            </a:ext>
          </a:extLst>
        </xdr:cNvPr>
        <xdr:cNvSpPr>
          <a:spLocks noChangeArrowheads="1"/>
        </xdr:cNvSpPr>
      </xdr:nvSpPr>
      <xdr:spPr bwMode="auto">
        <a:xfrm>
          <a:off x="66675" y="742950"/>
          <a:ext cx="2286000" cy="6762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E6E6E6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B2B2B2" mc:Ignorable="a14" a14:legacySpreadsheetColorIndex="55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107763" dir="189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n-GB" sz="1600" b="0" i="0" u="none" strike="noStrike" baseline="0">
              <a:solidFill>
                <a:srgbClr val="808080"/>
              </a:solidFill>
              <a:latin typeface="Arial"/>
              <a:cs typeface="Arial"/>
            </a:rPr>
            <a:t>Insert Your Logo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107763" dir="2700000" algn="ctr" rotWithShape="0">
            <a:srgbClr val="808080">
              <a:alpha val="50000"/>
            </a:srgbClr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107763" dir="2700000" algn="ctr" rotWithShape="0">
            <a:srgbClr val="808080">
              <a:alpha val="50000"/>
            </a:srgbClr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yourcompanysite.com/" TargetMode="External"/><Relationship Id="rId1" Type="http://schemas.openxmlformats.org/officeDocument/2006/relationships/hyperlink" Target="mailto:info@yourcompanysite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showGridLines="0" workbookViewId="0">
      <selection activeCell="K36" sqref="K36"/>
    </sheetView>
  </sheetViews>
  <sheetFormatPr defaultRowHeight="12.75" x14ac:dyDescent="0.2"/>
  <cols>
    <col min="1" max="1" width="29.42578125" customWidth="1"/>
    <col min="2" max="2" width="15" customWidth="1"/>
    <col min="3" max="3" width="17.85546875" customWidth="1"/>
    <col min="4" max="4" width="3" customWidth="1"/>
  </cols>
  <sheetData>
    <row r="1" spans="1:5" ht="34.5" x14ac:dyDescent="0.45">
      <c r="A1" s="18" t="s">
        <v>30</v>
      </c>
    </row>
    <row r="3" spans="1:5" s="20" customFormat="1" ht="21.95" customHeight="1" x14ac:dyDescent="0.2">
      <c r="A3" s="19" t="s">
        <v>31</v>
      </c>
      <c r="B3" s="19"/>
      <c r="C3" s="19"/>
      <c r="D3" s="19"/>
      <c r="E3" s="19"/>
    </row>
    <row r="4" spans="1:5" ht="8.1" customHeight="1" x14ac:dyDescent="0.2"/>
    <row r="5" spans="1:5" s="23" customFormat="1" ht="18" customHeight="1" x14ac:dyDescent="0.2">
      <c r="A5" s="20" t="s">
        <v>32</v>
      </c>
      <c r="B5" s="167" t="s">
        <v>33</v>
      </c>
      <c r="C5" s="168"/>
      <c r="D5" s="21"/>
      <c r="E5" s="22" t="s">
        <v>34</v>
      </c>
    </row>
    <row r="6" spans="1:5" s="23" customFormat="1" ht="18" customHeight="1" x14ac:dyDescent="0.2">
      <c r="A6" s="20" t="s">
        <v>35</v>
      </c>
      <c r="B6" s="167" t="s">
        <v>36</v>
      </c>
      <c r="C6" s="168"/>
      <c r="D6" s="21"/>
      <c r="E6" s="22" t="s">
        <v>34</v>
      </c>
    </row>
    <row r="7" spans="1:5" s="23" customFormat="1" ht="8.1" customHeight="1" x14ac:dyDescent="0.2">
      <c r="A7" s="20"/>
      <c r="B7" s="21"/>
      <c r="C7" s="21"/>
    </row>
    <row r="8" spans="1:5" s="23" customFormat="1" ht="21.95" customHeight="1" x14ac:dyDescent="0.2">
      <c r="A8" s="19" t="s">
        <v>37</v>
      </c>
      <c r="B8" s="171"/>
      <c r="C8" s="171"/>
      <c r="D8" s="24"/>
      <c r="E8" s="25"/>
    </row>
    <row r="9" spans="1:5" s="23" customFormat="1" ht="8.1" customHeight="1" x14ac:dyDescent="0.2">
      <c r="A9" s="20"/>
      <c r="B9" s="21"/>
      <c r="C9" s="21"/>
      <c r="D9" s="21"/>
    </row>
    <row r="10" spans="1:5" s="23" customFormat="1" ht="18" customHeight="1" x14ac:dyDescent="0.2">
      <c r="A10" s="20" t="s">
        <v>38</v>
      </c>
      <c r="B10" s="167">
        <v>111</v>
      </c>
      <c r="C10" s="168"/>
      <c r="D10" s="21"/>
    </row>
    <row r="11" spans="1:5" s="23" customFormat="1" ht="18" customHeight="1" x14ac:dyDescent="0.2">
      <c r="A11" s="20" t="s">
        <v>39</v>
      </c>
      <c r="B11" s="167" t="s">
        <v>39</v>
      </c>
      <c r="C11" s="168"/>
      <c r="D11" s="21"/>
    </row>
    <row r="12" spans="1:5" s="23" customFormat="1" ht="18" customHeight="1" x14ac:dyDescent="0.2">
      <c r="A12" s="20" t="s">
        <v>40</v>
      </c>
      <c r="B12" s="167" t="s">
        <v>40</v>
      </c>
      <c r="C12" s="168"/>
      <c r="D12" s="21"/>
    </row>
    <row r="13" spans="1:5" s="23" customFormat="1" ht="18" customHeight="1" x14ac:dyDescent="0.2">
      <c r="A13" s="20" t="s">
        <v>41</v>
      </c>
      <c r="B13" s="167" t="s">
        <v>42</v>
      </c>
      <c r="C13" s="168"/>
      <c r="D13" s="169" t="s">
        <v>43</v>
      </c>
      <c r="E13" s="170"/>
    </row>
    <row r="14" spans="1:5" s="23" customFormat="1" ht="18" customHeight="1" x14ac:dyDescent="0.2">
      <c r="A14" s="20" t="s">
        <v>44</v>
      </c>
      <c r="B14" s="167" t="s">
        <v>45</v>
      </c>
      <c r="C14" s="168"/>
      <c r="D14" s="169" t="s">
        <v>43</v>
      </c>
      <c r="E14" s="170"/>
    </row>
    <row r="15" spans="1:5" s="23" customFormat="1" ht="18" customHeight="1" x14ac:dyDescent="0.2">
      <c r="A15" s="20" t="s">
        <v>46</v>
      </c>
      <c r="B15" s="164" t="s">
        <v>47</v>
      </c>
      <c r="C15" s="165"/>
      <c r="D15" s="26"/>
    </row>
    <row r="16" spans="1:5" s="23" customFormat="1" ht="8.1" customHeight="1" x14ac:dyDescent="0.2">
      <c r="A16" s="20"/>
      <c r="B16" s="21"/>
      <c r="C16" s="21"/>
    </row>
    <row r="17" spans="1:5" s="23" customFormat="1" ht="18" customHeight="1" x14ac:dyDescent="0.2">
      <c r="A17" s="20" t="s">
        <v>48</v>
      </c>
      <c r="B17" s="164" t="s">
        <v>49</v>
      </c>
      <c r="C17" s="165"/>
      <c r="D17" s="26"/>
    </row>
    <row r="18" spans="1:5" s="23" customFormat="1" ht="18" customHeight="1" x14ac:dyDescent="0.2">
      <c r="A18" s="20" t="s">
        <v>50</v>
      </c>
      <c r="B18" s="164" t="s">
        <v>49</v>
      </c>
      <c r="C18" s="165"/>
      <c r="D18" s="26"/>
    </row>
    <row r="19" spans="1:5" s="23" customFormat="1" ht="18" customHeight="1" x14ac:dyDescent="0.2">
      <c r="A19" s="20" t="s">
        <v>51</v>
      </c>
      <c r="B19" s="166" t="s">
        <v>52</v>
      </c>
      <c r="C19" s="165"/>
      <c r="D19" s="26"/>
    </row>
    <row r="20" spans="1:5" s="23" customFormat="1" ht="18" customHeight="1" x14ac:dyDescent="0.2">
      <c r="A20" s="20" t="s">
        <v>53</v>
      </c>
      <c r="B20" s="166" t="s">
        <v>54</v>
      </c>
      <c r="C20" s="165"/>
      <c r="D20" s="26"/>
    </row>
    <row r="21" spans="1:5" s="23" customFormat="1" x14ac:dyDescent="0.2">
      <c r="A21" s="20"/>
      <c r="B21" s="21"/>
      <c r="C21" s="21"/>
    </row>
    <row r="22" spans="1:5" s="23" customFormat="1" ht="18" customHeight="1" x14ac:dyDescent="0.2">
      <c r="A22" s="20" t="s">
        <v>55</v>
      </c>
      <c r="B22" s="167" t="s">
        <v>56</v>
      </c>
      <c r="C22" s="168"/>
      <c r="D22" s="21"/>
    </row>
    <row r="23" spans="1:5" s="23" customFormat="1" ht="18" customHeight="1" x14ac:dyDescent="0.2">
      <c r="A23" s="20" t="s">
        <v>57</v>
      </c>
      <c r="B23" s="164" t="s">
        <v>49</v>
      </c>
      <c r="C23" s="165"/>
      <c r="D23" s="26"/>
    </row>
    <row r="24" spans="1:5" s="23" customFormat="1" ht="8.1" customHeight="1" x14ac:dyDescent="0.2">
      <c r="A24" s="20"/>
    </row>
    <row r="25" spans="1:5" s="23" customFormat="1" ht="21.95" customHeight="1" x14ac:dyDescent="0.2">
      <c r="A25" s="19" t="s">
        <v>58</v>
      </c>
      <c r="B25" s="25"/>
      <c r="C25" s="25"/>
      <c r="D25" s="25"/>
      <c r="E25" s="25"/>
    </row>
    <row r="26" spans="1:5" s="23" customFormat="1" ht="8.1" customHeight="1" x14ac:dyDescent="0.2">
      <c r="A26" s="20"/>
    </row>
    <row r="27" spans="1:5" s="23" customFormat="1" ht="18" customHeight="1" x14ac:dyDescent="0.2">
      <c r="A27" s="20" t="s">
        <v>59</v>
      </c>
      <c r="B27" s="22" t="s">
        <v>60</v>
      </c>
    </row>
    <row r="28" spans="1:5" s="23" customFormat="1" ht="8.1" customHeight="1" x14ac:dyDescent="0.2">
      <c r="A28" s="20"/>
      <c r="B28" s="27"/>
    </row>
    <row r="29" spans="1:5" s="23" customFormat="1" ht="18" customHeight="1" x14ac:dyDescent="0.2">
      <c r="A29" s="20" t="s">
        <v>61</v>
      </c>
      <c r="B29" s="22" t="s">
        <v>62</v>
      </c>
    </row>
    <row r="30" spans="1:5" s="23" customFormat="1" ht="8.1" customHeight="1" x14ac:dyDescent="0.2">
      <c r="A30" s="20"/>
    </row>
    <row r="31" spans="1:5" s="23" customFormat="1" ht="21.95" customHeight="1" x14ac:dyDescent="0.2">
      <c r="A31" s="19" t="s">
        <v>63</v>
      </c>
      <c r="B31" s="25"/>
      <c r="C31" s="25"/>
      <c r="D31" s="25"/>
      <c r="E31" s="25"/>
    </row>
    <row r="32" spans="1:5" s="23" customFormat="1" ht="8.1" customHeight="1" x14ac:dyDescent="0.2">
      <c r="A32" s="20"/>
    </row>
    <row r="33" spans="1:2" s="23" customFormat="1" ht="18" customHeight="1" x14ac:dyDescent="0.2">
      <c r="A33" s="20" t="s">
        <v>64</v>
      </c>
      <c r="B33" s="22" t="s">
        <v>28</v>
      </c>
    </row>
  </sheetData>
  <mergeCells count="17">
    <mergeCell ref="B17:C17"/>
    <mergeCell ref="B5:C5"/>
    <mergeCell ref="B6:C6"/>
    <mergeCell ref="B8:C8"/>
    <mergeCell ref="B10:C10"/>
    <mergeCell ref="B11:C11"/>
    <mergeCell ref="B12:C12"/>
    <mergeCell ref="B13:C13"/>
    <mergeCell ref="D13:E13"/>
    <mergeCell ref="B14:C14"/>
    <mergeCell ref="D14:E14"/>
    <mergeCell ref="B15:C15"/>
    <mergeCell ref="B23:C23"/>
    <mergeCell ref="B18:C18"/>
    <mergeCell ref="B19:C19"/>
    <mergeCell ref="B20:C20"/>
    <mergeCell ref="B22:C22"/>
  </mergeCells>
  <phoneticPr fontId="1" type="noConversion"/>
  <dataValidations count="4">
    <dataValidation type="list" allowBlank="1" showInputMessage="1" showErrorMessage="1" prompt="Select your design from this drop down menu" sqref="B33" xr:uid="{00000000-0002-0000-0000-000000000000}">
      <formula1>"No Color, Blue, Red, Green"</formula1>
    </dataValidation>
    <dataValidation type="list" allowBlank="1" showInputMessage="1" showErrorMessage="1" sqref="E5:E6" xr:uid="{00000000-0002-0000-0000-000001000000}">
      <formula1>"Enable, Disable"</formula1>
    </dataValidation>
    <dataValidation type="list" allowBlank="1" showInputMessage="1" showErrorMessage="1" sqref="B29" xr:uid="{00000000-0002-0000-0000-000002000000}">
      <formula1>"$, £, €, ¥"</formula1>
    </dataValidation>
    <dataValidation type="list" allowBlank="1" showInputMessage="1" showErrorMessage="1" sqref="B27" xr:uid="{00000000-0002-0000-0000-000003000000}">
      <formula1>"Sales Tax, VAT"</formula1>
    </dataValidation>
  </dataValidations>
  <hyperlinks>
    <hyperlink ref="B19" r:id="rId1" xr:uid="{00000000-0004-0000-0000-000000000000}"/>
    <hyperlink ref="B20" r:id="rId2" xr:uid="{00000000-0004-0000-0000-000001000000}"/>
  </hyperlink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50"/>
  <sheetViews>
    <sheetView showGridLines="0" tabSelected="1" workbookViewId="0">
      <selection activeCell="R5" sqref="R5"/>
    </sheetView>
  </sheetViews>
  <sheetFormatPr defaultRowHeight="12.75" x14ac:dyDescent="0.2"/>
  <cols>
    <col min="1" max="1" width="9.140625" style="1"/>
    <col min="2" max="2" width="8.28515625" style="1" customWidth="1"/>
    <col min="3" max="3" width="9.140625" style="1"/>
    <col min="4" max="4" width="6" style="1" customWidth="1"/>
    <col min="5" max="5" width="9.140625" style="1"/>
    <col min="6" max="6" width="7.42578125" style="1" customWidth="1"/>
    <col min="7" max="7" width="7" style="1" customWidth="1"/>
    <col min="8" max="8" width="9.140625" style="1"/>
    <col min="9" max="9" width="5.7109375" style="1" customWidth="1"/>
    <col min="10" max="10" width="13.85546875" style="1" customWidth="1"/>
    <col min="11" max="11" width="3.5703125" style="1" customWidth="1"/>
    <col min="12" max="12" width="13.85546875" style="1" customWidth="1"/>
    <col min="13" max="13" width="0" style="1" hidden="1" customWidth="1"/>
    <col min="14" max="16384" width="9.140625" style="1"/>
  </cols>
  <sheetData>
    <row r="1" spans="1:14" ht="30" x14ac:dyDescent="0.4">
      <c r="A1" s="30" t="str">
        <f>IF(Settings!$E$5="Enable",Settings!$B$5,"")</f>
        <v>My Company name</v>
      </c>
      <c r="B1" s="28"/>
      <c r="C1" s="28"/>
      <c r="D1" s="28"/>
      <c r="E1" s="29"/>
      <c r="F1" s="2"/>
      <c r="G1" s="2"/>
      <c r="H1" s="2"/>
      <c r="I1" s="2"/>
      <c r="J1" s="2"/>
      <c r="K1" s="2"/>
      <c r="L1" s="3" t="s">
        <v>0</v>
      </c>
    </row>
    <row r="2" spans="1:14" s="35" customFormat="1" ht="18" customHeight="1" x14ac:dyDescent="0.4">
      <c r="A2" s="31" t="str">
        <f>IF(Settings!$E$6="Enable",Settings!$B$6,"")</f>
        <v>My company slogan</v>
      </c>
      <c r="B2" s="32"/>
      <c r="C2" s="32"/>
      <c r="D2" s="32"/>
      <c r="E2" s="33"/>
      <c r="F2" s="34"/>
      <c r="G2" s="34"/>
      <c r="H2" s="34"/>
      <c r="I2" s="34"/>
      <c r="J2" s="34"/>
      <c r="K2" s="34"/>
      <c r="L2" s="34"/>
      <c r="M2" s="46" t="str">
        <f>Settings!$B$33</f>
        <v>Blue</v>
      </c>
      <c r="N2" s="45"/>
    </row>
    <row r="3" spans="1:14" s="35" customFormat="1" ht="7.5" customHeight="1" x14ac:dyDescent="0.4">
      <c r="A3" s="31"/>
      <c r="B3" s="32"/>
      <c r="C3" s="32"/>
      <c r="D3" s="32"/>
      <c r="E3" s="33"/>
      <c r="F3" s="34"/>
      <c r="G3" s="34"/>
      <c r="H3" s="34"/>
      <c r="I3" s="34"/>
      <c r="J3" s="47"/>
      <c r="K3" s="47"/>
      <c r="L3" s="47"/>
      <c r="M3" s="44"/>
      <c r="N3" s="45"/>
    </row>
    <row r="4" spans="1:14" ht="18" customHeight="1" x14ac:dyDescent="0.2">
      <c r="A4" s="234"/>
      <c r="B4" s="234"/>
      <c r="C4" s="234"/>
      <c r="D4" s="234"/>
      <c r="E4" s="4"/>
      <c r="I4" s="48" t="s">
        <v>12</v>
      </c>
      <c r="J4" s="49"/>
      <c r="K4" s="218">
        <f ca="1">TODAY()</f>
        <v>45738</v>
      </c>
      <c r="L4" s="219"/>
    </row>
    <row r="5" spans="1:14" ht="18" customHeight="1" x14ac:dyDescent="0.2">
      <c r="A5" s="235"/>
      <c r="B5" s="235"/>
      <c r="C5" s="235"/>
      <c r="D5" s="235"/>
      <c r="I5" s="48" t="s">
        <v>13</v>
      </c>
      <c r="J5" s="49"/>
      <c r="K5" s="216" t="s">
        <v>65</v>
      </c>
      <c r="L5" s="217"/>
      <c r="M5" s="8"/>
    </row>
    <row r="6" spans="1:14" ht="18" customHeight="1" x14ac:dyDescent="0.2">
      <c r="A6" s="5"/>
      <c r="B6" s="5"/>
      <c r="C6" s="5"/>
      <c r="D6" s="5"/>
      <c r="I6" s="48" t="s">
        <v>14</v>
      </c>
      <c r="J6" s="49"/>
      <c r="K6" s="216" t="s">
        <v>15</v>
      </c>
      <c r="L6" s="217"/>
      <c r="M6" s="8"/>
    </row>
    <row r="7" spans="1:14" ht="18" customHeight="1" x14ac:dyDescent="0.2">
      <c r="A7" s="5"/>
      <c r="B7" s="5"/>
      <c r="C7" s="5"/>
      <c r="D7" s="5"/>
      <c r="I7" s="48" t="s">
        <v>22</v>
      </c>
      <c r="J7" s="49"/>
      <c r="K7" s="216">
        <v>12345678</v>
      </c>
      <c r="L7" s="217"/>
      <c r="M7" s="8"/>
    </row>
    <row r="8" spans="1:14" ht="18" customHeight="1" x14ac:dyDescent="0.2">
      <c r="A8" s="5"/>
      <c r="B8" s="5"/>
      <c r="C8" s="5"/>
      <c r="D8" s="5"/>
      <c r="I8" s="48" t="s">
        <v>66</v>
      </c>
      <c r="J8" s="49"/>
      <c r="K8" s="218">
        <f ca="1">K4+30</f>
        <v>45768</v>
      </c>
      <c r="L8" s="219"/>
      <c r="M8" s="8"/>
    </row>
    <row r="9" spans="1:14" ht="7.5" customHeight="1" x14ac:dyDescent="0.2">
      <c r="A9" s="5"/>
      <c r="B9" s="5"/>
      <c r="C9" s="5"/>
      <c r="D9" s="5"/>
      <c r="I9" s="6"/>
      <c r="J9" s="13"/>
      <c r="K9" s="13"/>
      <c r="L9" s="13"/>
    </row>
    <row r="10" spans="1:14" ht="18" customHeight="1" x14ac:dyDescent="0.2">
      <c r="A10" s="220" t="s">
        <v>20</v>
      </c>
      <c r="B10" s="220"/>
      <c r="C10" s="220"/>
      <c r="D10" s="220"/>
      <c r="I10" s="220" t="s">
        <v>21</v>
      </c>
      <c r="J10" s="220"/>
      <c r="K10" s="220"/>
      <c r="L10" s="220"/>
    </row>
    <row r="11" spans="1:14" ht="18" customHeight="1" x14ac:dyDescent="0.2">
      <c r="A11" s="208" t="s">
        <v>1</v>
      </c>
      <c r="B11" s="208"/>
      <c r="C11" s="208"/>
      <c r="D11" s="208"/>
      <c r="I11" s="208" t="s">
        <v>1</v>
      </c>
      <c r="J11" s="208"/>
      <c r="K11" s="208"/>
      <c r="L11" s="208"/>
    </row>
    <row r="12" spans="1:14" ht="18" customHeight="1" x14ac:dyDescent="0.2">
      <c r="A12" s="208" t="s">
        <v>2</v>
      </c>
      <c r="B12" s="208"/>
      <c r="C12" s="208"/>
      <c r="D12" s="208"/>
      <c r="I12" s="208" t="s">
        <v>2</v>
      </c>
      <c r="J12" s="208"/>
      <c r="K12" s="208"/>
      <c r="L12" s="208"/>
      <c r="M12" s="7"/>
      <c r="N12" s="8"/>
    </row>
    <row r="13" spans="1:14" ht="18" customHeight="1" x14ac:dyDescent="0.2">
      <c r="A13" s="208" t="s">
        <v>3</v>
      </c>
      <c r="B13" s="208"/>
      <c r="C13" s="208"/>
      <c r="D13" s="208"/>
      <c r="I13" s="208" t="s">
        <v>3</v>
      </c>
      <c r="J13" s="208"/>
      <c r="K13" s="208"/>
      <c r="L13" s="208"/>
    </row>
    <row r="14" spans="1:14" ht="18" customHeight="1" x14ac:dyDescent="0.2">
      <c r="A14" s="208" t="s">
        <v>4</v>
      </c>
      <c r="B14" s="208"/>
      <c r="C14" s="208"/>
      <c r="D14" s="208"/>
      <c r="I14" s="208" t="s">
        <v>4</v>
      </c>
      <c r="J14" s="208"/>
      <c r="K14" s="208"/>
      <c r="L14" s="208"/>
    </row>
    <row r="15" spans="1:14" ht="18" customHeight="1" x14ac:dyDescent="0.2">
      <c r="A15" s="208" t="s">
        <v>5</v>
      </c>
      <c r="B15" s="208"/>
      <c r="C15" s="208"/>
      <c r="D15" s="208"/>
      <c r="I15" s="208" t="s">
        <v>5</v>
      </c>
      <c r="J15" s="208"/>
      <c r="K15" s="208"/>
      <c r="L15" s="208"/>
    </row>
    <row r="16" spans="1:14" ht="7.5" customHeight="1" x14ac:dyDescent="0.2">
      <c r="A16" s="9"/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</row>
    <row r="17" spans="1:19" ht="18" customHeight="1" x14ac:dyDescent="0.2">
      <c r="A17" s="211" t="s">
        <v>17</v>
      </c>
      <c r="B17" s="211"/>
      <c r="C17" s="211" t="s">
        <v>24</v>
      </c>
      <c r="D17" s="211"/>
      <c r="E17" s="211" t="s">
        <v>25</v>
      </c>
      <c r="F17" s="211"/>
      <c r="G17" s="211" t="s">
        <v>18</v>
      </c>
      <c r="H17" s="211"/>
      <c r="I17" s="209" t="s">
        <v>19</v>
      </c>
      <c r="J17" s="210"/>
      <c r="K17" s="209" t="s">
        <v>26</v>
      </c>
      <c r="L17" s="210"/>
      <c r="M17" s="8"/>
      <c r="O17" s="76" t="s">
        <v>68</v>
      </c>
      <c r="P17" s="76"/>
      <c r="Q17" s="76"/>
      <c r="R17" s="76"/>
      <c r="S17" s="76"/>
    </row>
    <row r="18" spans="1:19" ht="18" customHeight="1" x14ac:dyDescent="0.2">
      <c r="A18" s="230" t="s">
        <v>1</v>
      </c>
      <c r="B18" s="230"/>
      <c r="C18" s="230"/>
      <c r="D18" s="230"/>
      <c r="E18" s="204"/>
      <c r="F18" s="204"/>
      <c r="G18" s="204"/>
      <c r="H18" s="204"/>
      <c r="I18" s="200"/>
      <c r="J18" s="201"/>
      <c r="K18" s="200"/>
      <c r="L18" s="201"/>
      <c r="M18" s="8"/>
      <c r="O18" s="191" t="s">
        <v>69</v>
      </c>
      <c r="P18" s="192"/>
      <c r="Q18" s="192"/>
      <c r="R18" s="192"/>
      <c r="S18" s="193"/>
    </row>
    <row r="19" spans="1:19" ht="7.5" customHeight="1" x14ac:dyDescent="0.2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O19" s="194"/>
      <c r="P19" s="195"/>
      <c r="Q19" s="195"/>
      <c r="R19" s="195"/>
      <c r="S19" s="196"/>
    </row>
    <row r="20" spans="1:19" ht="18" customHeight="1" x14ac:dyDescent="0.2">
      <c r="A20" s="72" t="s">
        <v>23</v>
      </c>
      <c r="B20" s="231" t="s">
        <v>7</v>
      </c>
      <c r="C20" s="232"/>
      <c r="D20" s="232"/>
      <c r="E20" s="232"/>
      <c r="F20" s="232"/>
      <c r="G20" s="232"/>
      <c r="H20" s="233"/>
      <c r="I20" s="14" t="s">
        <v>6</v>
      </c>
      <c r="J20" s="14" t="s">
        <v>8</v>
      </c>
      <c r="K20" s="202" t="s">
        <v>9</v>
      </c>
      <c r="L20" s="203"/>
      <c r="M20" s="8"/>
      <c r="O20" s="194"/>
      <c r="P20" s="195"/>
      <c r="Q20" s="195"/>
      <c r="R20" s="195"/>
      <c r="S20" s="196"/>
    </row>
    <row r="21" spans="1:19" ht="18" customHeight="1" x14ac:dyDescent="0.2">
      <c r="A21" s="103">
        <v>112233</v>
      </c>
      <c r="B21" s="205"/>
      <c r="C21" s="206"/>
      <c r="D21" s="206"/>
      <c r="E21" s="206"/>
      <c r="F21" s="206"/>
      <c r="G21" s="206"/>
      <c r="H21" s="207"/>
      <c r="I21" s="104">
        <v>2</v>
      </c>
      <c r="J21" s="105">
        <v>35</v>
      </c>
      <c r="K21" s="214">
        <f t="shared" ref="K21:K34" si="0">IF(OR(ISBLANK(I21),I21=0),0,I21*J21)</f>
        <v>70</v>
      </c>
      <c r="L21" s="215"/>
      <c r="M21" s="8"/>
      <c r="O21" s="197"/>
      <c r="P21" s="198"/>
      <c r="Q21" s="198"/>
      <c r="R21" s="198"/>
      <c r="S21" s="199"/>
    </row>
    <row r="22" spans="1:19" s="36" customFormat="1" ht="18" customHeight="1" x14ac:dyDescent="0.2">
      <c r="A22" s="106">
        <v>445566</v>
      </c>
      <c r="B22" s="188"/>
      <c r="C22" s="189"/>
      <c r="D22" s="189"/>
      <c r="E22" s="189"/>
      <c r="F22" s="189"/>
      <c r="G22" s="189"/>
      <c r="H22" s="190"/>
      <c r="I22" s="107">
        <v>1</v>
      </c>
      <c r="J22" s="108">
        <v>35</v>
      </c>
      <c r="K22" s="184">
        <f t="shared" si="0"/>
        <v>35</v>
      </c>
      <c r="L22" s="185"/>
      <c r="M22" s="37"/>
    </row>
    <row r="23" spans="1:19" s="36" customFormat="1" ht="18" customHeight="1" x14ac:dyDescent="0.2">
      <c r="A23" s="106"/>
      <c r="B23" s="188"/>
      <c r="C23" s="189"/>
      <c r="D23" s="189"/>
      <c r="E23" s="189"/>
      <c r="F23" s="189"/>
      <c r="G23" s="189"/>
      <c r="H23" s="190"/>
      <c r="I23" s="107"/>
      <c r="J23" s="108"/>
      <c r="K23" s="184">
        <f t="shared" si="0"/>
        <v>0</v>
      </c>
      <c r="L23" s="185"/>
      <c r="M23" s="37"/>
    </row>
    <row r="24" spans="1:19" s="36" customFormat="1" ht="18" customHeight="1" x14ac:dyDescent="0.2">
      <c r="A24" s="106"/>
      <c r="B24" s="188"/>
      <c r="C24" s="189"/>
      <c r="D24" s="189"/>
      <c r="E24" s="189"/>
      <c r="F24" s="189"/>
      <c r="G24" s="189"/>
      <c r="H24" s="190"/>
      <c r="I24" s="107"/>
      <c r="J24" s="108"/>
      <c r="K24" s="184">
        <f t="shared" si="0"/>
        <v>0</v>
      </c>
      <c r="L24" s="185"/>
      <c r="M24" s="37"/>
    </row>
    <row r="25" spans="1:19" s="36" customFormat="1" ht="18" customHeight="1" x14ac:dyDescent="0.2">
      <c r="A25" s="106"/>
      <c r="B25" s="181"/>
      <c r="C25" s="182"/>
      <c r="D25" s="182"/>
      <c r="E25" s="182"/>
      <c r="F25" s="182"/>
      <c r="G25" s="182"/>
      <c r="H25" s="183"/>
      <c r="I25" s="107"/>
      <c r="J25" s="108"/>
      <c r="K25" s="184">
        <f t="shared" si="0"/>
        <v>0</v>
      </c>
      <c r="L25" s="185"/>
      <c r="M25" s="37"/>
    </row>
    <row r="26" spans="1:19" s="36" customFormat="1" ht="18" customHeight="1" x14ac:dyDescent="0.2">
      <c r="A26" s="106"/>
      <c r="B26" s="181"/>
      <c r="C26" s="182"/>
      <c r="D26" s="182"/>
      <c r="E26" s="182"/>
      <c r="F26" s="182"/>
      <c r="G26" s="182"/>
      <c r="H26" s="183"/>
      <c r="I26" s="107"/>
      <c r="J26" s="108"/>
      <c r="K26" s="184">
        <f>IF(OR(ISBLANK(I26),I26=0),0,I26*J26)</f>
        <v>0</v>
      </c>
      <c r="L26" s="185"/>
      <c r="M26" s="37"/>
    </row>
    <row r="27" spans="1:19" s="36" customFormat="1" ht="18" customHeight="1" x14ac:dyDescent="0.2">
      <c r="A27" s="106"/>
      <c r="B27" s="181"/>
      <c r="C27" s="182"/>
      <c r="D27" s="182"/>
      <c r="E27" s="182"/>
      <c r="F27" s="182"/>
      <c r="G27" s="182"/>
      <c r="H27" s="183"/>
      <c r="I27" s="107"/>
      <c r="J27" s="108"/>
      <c r="K27" s="184">
        <f>IF(OR(ISBLANK(I27),I27=0),0,I27*J27)</f>
        <v>0</v>
      </c>
      <c r="L27" s="185"/>
      <c r="M27" s="37"/>
    </row>
    <row r="28" spans="1:19" s="36" customFormat="1" ht="18" customHeight="1" x14ac:dyDescent="0.2">
      <c r="A28" s="106"/>
      <c r="B28" s="188"/>
      <c r="C28" s="189"/>
      <c r="D28" s="189"/>
      <c r="E28" s="189"/>
      <c r="F28" s="189"/>
      <c r="G28" s="189"/>
      <c r="H28" s="190"/>
      <c r="I28" s="107"/>
      <c r="J28" s="108"/>
      <c r="K28" s="184">
        <f t="shared" si="0"/>
        <v>0</v>
      </c>
      <c r="L28" s="185"/>
      <c r="M28" s="37"/>
    </row>
    <row r="29" spans="1:19" s="36" customFormat="1" ht="18" customHeight="1" x14ac:dyDescent="0.2">
      <c r="A29" s="106"/>
      <c r="B29" s="188"/>
      <c r="C29" s="189"/>
      <c r="D29" s="189"/>
      <c r="E29" s="189"/>
      <c r="F29" s="189"/>
      <c r="G29" s="189"/>
      <c r="H29" s="190"/>
      <c r="I29" s="107"/>
      <c r="J29" s="108"/>
      <c r="K29" s="184">
        <f t="shared" si="0"/>
        <v>0</v>
      </c>
      <c r="L29" s="185"/>
      <c r="M29" s="37"/>
    </row>
    <row r="30" spans="1:19" s="36" customFormat="1" ht="18" customHeight="1" x14ac:dyDescent="0.2">
      <c r="A30" s="106"/>
      <c r="B30" s="188"/>
      <c r="C30" s="189"/>
      <c r="D30" s="189"/>
      <c r="E30" s="189"/>
      <c r="F30" s="189"/>
      <c r="G30" s="189"/>
      <c r="H30" s="190"/>
      <c r="I30" s="107"/>
      <c r="J30" s="108"/>
      <c r="K30" s="184">
        <f t="shared" si="0"/>
        <v>0</v>
      </c>
      <c r="L30" s="185"/>
      <c r="M30" s="37"/>
    </row>
    <row r="31" spans="1:19" s="36" customFormat="1" ht="18" customHeight="1" x14ac:dyDescent="0.2">
      <c r="A31" s="106"/>
      <c r="B31" s="188"/>
      <c r="C31" s="189"/>
      <c r="D31" s="189"/>
      <c r="E31" s="189"/>
      <c r="F31" s="189"/>
      <c r="G31" s="189"/>
      <c r="H31" s="190"/>
      <c r="I31" s="107"/>
      <c r="J31" s="108"/>
      <c r="K31" s="184">
        <f t="shared" si="0"/>
        <v>0</v>
      </c>
      <c r="L31" s="185"/>
      <c r="M31" s="37"/>
    </row>
    <row r="32" spans="1:19" s="36" customFormat="1" ht="18" customHeight="1" x14ac:dyDescent="0.2">
      <c r="A32" s="106"/>
      <c r="B32" s="188"/>
      <c r="C32" s="189"/>
      <c r="D32" s="189"/>
      <c r="E32" s="189"/>
      <c r="F32" s="189"/>
      <c r="G32" s="189"/>
      <c r="H32" s="190"/>
      <c r="I32" s="107"/>
      <c r="J32" s="108"/>
      <c r="K32" s="184">
        <f t="shared" si="0"/>
        <v>0</v>
      </c>
      <c r="L32" s="185"/>
      <c r="M32" s="37"/>
    </row>
    <row r="33" spans="1:15" s="36" customFormat="1" ht="18" customHeight="1" x14ac:dyDescent="0.2">
      <c r="A33" s="106"/>
      <c r="B33" s="188"/>
      <c r="C33" s="189"/>
      <c r="D33" s="189"/>
      <c r="E33" s="189"/>
      <c r="F33" s="189"/>
      <c r="G33" s="189"/>
      <c r="H33" s="190"/>
      <c r="I33" s="107"/>
      <c r="J33" s="108"/>
      <c r="K33" s="184">
        <f t="shared" si="0"/>
        <v>0</v>
      </c>
      <c r="L33" s="185"/>
      <c r="M33" s="37"/>
    </row>
    <row r="34" spans="1:15" ht="18" customHeight="1" x14ac:dyDescent="0.2">
      <c r="A34" s="109"/>
      <c r="B34" s="223"/>
      <c r="C34" s="224"/>
      <c r="D34" s="224"/>
      <c r="E34" s="224"/>
      <c r="F34" s="224"/>
      <c r="G34" s="224"/>
      <c r="H34" s="225"/>
      <c r="I34" s="110"/>
      <c r="J34" s="111"/>
      <c r="K34" s="186">
        <f t="shared" si="0"/>
        <v>0</v>
      </c>
      <c r="L34" s="187"/>
      <c r="M34" s="8"/>
    </row>
    <row r="35" spans="1:15" ht="7.5" customHeight="1" x14ac:dyDescent="0.2">
      <c r="A35" s="51"/>
      <c r="B35" s="52"/>
      <c r="C35" s="53"/>
      <c r="D35" s="53"/>
      <c r="E35" s="53"/>
      <c r="F35" s="53"/>
      <c r="G35" s="53"/>
      <c r="H35" s="53"/>
      <c r="I35" s="54"/>
      <c r="J35" s="54"/>
      <c r="K35" s="54"/>
      <c r="L35" s="50"/>
      <c r="M35" s="8"/>
    </row>
    <row r="36" spans="1:15" ht="18" customHeight="1" x14ac:dyDescent="0.2">
      <c r="A36" s="222" t="s">
        <v>27</v>
      </c>
      <c r="B36" s="222"/>
      <c r="C36" s="222"/>
      <c r="D36" s="222"/>
      <c r="E36" s="222"/>
      <c r="F36" s="222"/>
      <c r="G36" s="222"/>
      <c r="H36" s="222"/>
      <c r="I36" s="38"/>
      <c r="J36" s="60" t="s">
        <v>10</v>
      </c>
      <c r="K36" s="61" t="str">
        <f>IF(ISBLANK($J36),"",Settings!$B$29)</f>
        <v>$</v>
      </c>
      <c r="L36" s="62">
        <f>SUM($K$21:$K$34)</f>
        <v>105</v>
      </c>
      <c r="N36" s="78" t="s">
        <v>74</v>
      </c>
      <c r="O36" s="77" t="s">
        <v>70</v>
      </c>
    </row>
    <row r="37" spans="1:15" ht="18" customHeight="1" x14ac:dyDescent="0.2">
      <c r="A37" s="229"/>
      <c r="B37" s="229"/>
      <c r="C37" s="229"/>
      <c r="D37" s="229"/>
      <c r="E37" s="229"/>
      <c r="F37" s="229"/>
      <c r="G37" s="229"/>
      <c r="H37" s="229"/>
      <c r="I37" s="39"/>
      <c r="J37" s="63" t="str">
        <f>Settings!$B$27&amp;" Rate"</f>
        <v>Sales Tax Rate</v>
      </c>
      <c r="K37" s="212">
        <v>0</v>
      </c>
      <c r="L37" s="213"/>
      <c r="M37" s="8"/>
      <c r="N37" s="78" t="s">
        <v>74</v>
      </c>
      <c r="O37" s="77" t="s">
        <v>71</v>
      </c>
    </row>
    <row r="38" spans="1:15" ht="18" customHeight="1" x14ac:dyDescent="0.2">
      <c r="A38" s="226"/>
      <c r="B38" s="226"/>
      <c r="C38" s="226"/>
      <c r="D38" s="226"/>
      <c r="E38" s="226"/>
      <c r="F38" s="226"/>
      <c r="G38" s="226"/>
      <c r="H38" s="226"/>
      <c r="I38" s="39"/>
      <c r="J38" s="63" t="str">
        <f>Settings!$B$27</f>
        <v>Sales Tax</v>
      </c>
      <c r="K38" s="64" t="str">
        <f>IF(ISBLANK($J38),"",Settings!$B$29)</f>
        <v>$</v>
      </c>
      <c r="L38" s="65">
        <f>$K$37*$L$36</f>
        <v>0</v>
      </c>
      <c r="M38" s="8"/>
      <c r="O38" s="77"/>
    </row>
    <row r="39" spans="1:15" ht="18" customHeight="1" x14ac:dyDescent="0.2">
      <c r="A39" s="226"/>
      <c r="B39" s="226"/>
      <c r="C39" s="226"/>
      <c r="D39" s="226"/>
      <c r="E39" s="226"/>
      <c r="F39" s="226"/>
      <c r="G39" s="226"/>
      <c r="H39" s="226"/>
      <c r="I39" s="40"/>
      <c r="J39" s="66" t="s">
        <v>67</v>
      </c>
      <c r="K39" s="67" t="str">
        <f>IF(ISBLANK($J39),"",Settings!$B$29)</f>
        <v>$</v>
      </c>
      <c r="L39" s="68">
        <v>0</v>
      </c>
      <c r="N39" s="78" t="s">
        <v>74</v>
      </c>
      <c r="O39" s="77" t="s">
        <v>72</v>
      </c>
    </row>
    <row r="40" spans="1:15" ht="18" customHeight="1" x14ac:dyDescent="0.2">
      <c r="A40" s="226"/>
      <c r="B40" s="226"/>
      <c r="C40" s="226"/>
      <c r="D40" s="226"/>
      <c r="E40" s="226"/>
      <c r="F40" s="226"/>
      <c r="G40" s="226"/>
      <c r="H40" s="226"/>
      <c r="I40" s="41"/>
      <c r="J40" s="63" t="s">
        <v>29</v>
      </c>
      <c r="K40" s="67" t="str">
        <f>IF(ISBLANK($J40),"",Settings!$B$29)</f>
        <v>$</v>
      </c>
      <c r="L40" s="68">
        <v>0</v>
      </c>
      <c r="M40" s="8"/>
      <c r="N40" s="78" t="s">
        <v>74</v>
      </c>
      <c r="O40" s="77" t="s">
        <v>73</v>
      </c>
    </row>
    <row r="41" spans="1:15" ht="18" customHeight="1" x14ac:dyDescent="0.2">
      <c r="A41" s="221"/>
      <c r="B41" s="221"/>
      <c r="C41" s="221"/>
      <c r="D41" s="221"/>
      <c r="E41" s="221"/>
      <c r="F41" s="221"/>
      <c r="G41" s="221"/>
      <c r="H41" s="221"/>
      <c r="I41" s="42"/>
      <c r="J41" s="69" t="s">
        <v>11</v>
      </c>
      <c r="K41" s="70" t="str">
        <f>IF(ISBLANK($J41),"",Settings!$B$29)</f>
        <v>$</v>
      </c>
      <c r="L41" s="71">
        <f>SUM($L$36-$L$40,$L$38,$L$39)</f>
        <v>105</v>
      </c>
      <c r="M41" s="8"/>
    </row>
    <row r="42" spans="1:15" ht="7.5" customHeight="1" x14ac:dyDescent="0.2">
      <c r="A42" s="16"/>
      <c r="B42" s="16"/>
      <c r="C42" s="16"/>
      <c r="D42" s="17"/>
      <c r="E42" s="12"/>
      <c r="F42" s="16"/>
      <c r="G42" s="12"/>
      <c r="H42" s="10"/>
      <c r="J42" s="11"/>
      <c r="K42" s="11"/>
      <c r="L42" s="11"/>
    </row>
    <row r="43" spans="1:15" ht="18" customHeight="1" x14ac:dyDescent="0.2">
      <c r="A43" s="172" t="str">
        <f>"Make all checks payable to "&amp;Settings!$B$5</f>
        <v>Make all checks payable to My Company name</v>
      </c>
      <c r="B43" s="173"/>
      <c r="C43" s="173"/>
      <c r="D43" s="173"/>
      <c r="E43" s="173"/>
      <c r="F43" s="173"/>
      <c r="G43" s="173"/>
      <c r="H43" s="173"/>
      <c r="I43" s="173"/>
      <c r="J43" s="173"/>
      <c r="K43" s="173"/>
      <c r="L43" s="174"/>
    </row>
    <row r="44" spans="1:15" ht="7.5" customHeight="1" x14ac:dyDescent="0.2">
      <c r="I44" s="8"/>
      <c r="J44" s="8"/>
      <c r="K44" s="8"/>
    </row>
    <row r="45" spans="1:15" ht="18" customHeight="1" x14ac:dyDescent="0.2">
      <c r="A45" s="175" t="s">
        <v>16</v>
      </c>
      <c r="B45" s="176"/>
      <c r="C45" s="176"/>
      <c r="D45" s="176"/>
      <c r="E45" s="176"/>
      <c r="F45" s="176"/>
      <c r="G45" s="176"/>
      <c r="H45" s="176"/>
      <c r="I45" s="176"/>
      <c r="J45" s="176"/>
      <c r="K45" s="176"/>
      <c r="L45" s="177"/>
    </row>
    <row r="46" spans="1:15" ht="7.5" customHeight="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</row>
    <row r="47" spans="1:15" ht="12.75" customHeight="1" x14ac:dyDescent="0.2">
      <c r="A47" s="178" t="str">
        <f>"Should you have any enquiries concerning this invoice, please contact "&amp;Settings!$B$22&amp;" on "&amp;Settings!$B$23</f>
        <v>Should you have any enquiries concerning this invoice, please contact John Doe on 0-000-000-0000</v>
      </c>
      <c r="B47" s="179"/>
      <c r="C47" s="179"/>
      <c r="D47" s="179"/>
      <c r="E47" s="179"/>
      <c r="F47" s="179"/>
      <c r="G47" s="179"/>
      <c r="H47" s="179"/>
      <c r="I47" s="179"/>
      <c r="J47" s="179"/>
      <c r="K47" s="179"/>
      <c r="L47" s="180"/>
    </row>
    <row r="48" spans="1:15" ht="7.5" customHeight="1" x14ac:dyDescent="0.25">
      <c r="A48" s="73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5"/>
    </row>
    <row r="49" spans="1:12" ht="18" customHeight="1" x14ac:dyDescent="0.2">
      <c r="A49" s="228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49" s="228"/>
      <c r="C49" s="228"/>
      <c r="D49" s="228"/>
      <c r="E49" s="228"/>
      <c r="F49" s="228"/>
      <c r="G49" s="228"/>
      <c r="H49" s="228"/>
      <c r="I49" s="228"/>
      <c r="J49" s="228"/>
      <c r="K49" s="228"/>
      <c r="L49" s="228"/>
    </row>
    <row r="50" spans="1:12" ht="18" customHeight="1" x14ac:dyDescent="0.2">
      <c r="A50" s="227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50" s="227"/>
      <c r="C50" s="227"/>
      <c r="D50" s="227"/>
      <c r="E50" s="227"/>
      <c r="F50" s="227"/>
      <c r="G50" s="227"/>
      <c r="H50" s="227"/>
      <c r="I50" s="227"/>
      <c r="J50" s="227"/>
      <c r="K50" s="227"/>
      <c r="L50" s="227"/>
    </row>
  </sheetData>
  <mergeCells count="74">
    <mergeCell ref="K4:L4"/>
    <mergeCell ref="K5:L5"/>
    <mergeCell ref="B26:H26"/>
    <mergeCell ref="K26:L26"/>
    <mergeCell ref="A11:D11"/>
    <mergeCell ref="A12:D12"/>
    <mergeCell ref="A4:D4"/>
    <mergeCell ref="A5:D5"/>
    <mergeCell ref="A10:D10"/>
    <mergeCell ref="K6:L6"/>
    <mergeCell ref="A50:L50"/>
    <mergeCell ref="A15:D15"/>
    <mergeCell ref="A17:B17"/>
    <mergeCell ref="A49:L49"/>
    <mergeCell ref="A37:H37"/>
    <mergeCell ref="A38:H38"/>
    <mergeCell ref="E18:F18"/>
    <mergeCell ref="A18:B18"/>
    <mergeCell ref="C18:D18"/>
    <mergeCell ref="B20:H20"/>
    <mergeCell ref="A41:H41"/>
    <mergeCell ref="A36:H36"/>
    <mergeCell ref="B32:H32"/>
    <mergeCell ref="B33:H33"/>
    <mergeCell ref="B34:H34"/>
    <mergeCell ref="A40:H40"/>
    <mergeCell ref="A39:H39"/>
    <mergeCell ref="K7:L7"/>
    <mergeCell ref="K8:L8"/>
    <mergeCell ref="I15:L15"/>
    <mergeCell ref="I13:L13"/>
    <mergeCell ref="I14:L14"/>
    <mergeCell ref="I11:L11"/>
    <mergeCell ref="I12:L12"/>
    <mergeCell ref="I10:L10"/>
    <mergeCell ref="K17:L17"/>
    <mergeCell ref="I17:J17"/>
    <mergeCell ref="B23:H23"/>
    <mergeCell ref="B24:H24"/>
    <mergeCell ref="B28:H28"/>
    <mergeCell ref="G17:H17"/>
    <mergeCell ref="C17:D17"/>
    <mergeCell ref="K21:L21"/>
    <mergeCell ref="K22:L22"/>
    <mergeCell ref="K23:L23"/>
    <mergeCell ref="E17:F17"/>
    <mergeCell ref="B27:H27"/>
    <mergeCell ref="K27:L27"/>
    <mergeCell ref="G18:H18"/>
    <mergeCell ref="B21:H21"/>
    <mergeCell ref="B22:H22"/>
    <mergeCell ref="A13:D13"/>
    <mergeCell ref="A14:D14"/>
    <mergeCell ref="K24:L24"/>
    <mergeCell ref="O18:S21"/>
    <mergeCell ref="I18:J18"/>
    <mergeCell ref="K18:L18"/>
    <mergeCell ref="K20:L20"/>
    <mergeCell ref="A43:L43"/>
    <mergeCell ref="A45:L45"/>
    <mergeCell ref="A47:L47"/>
    <mergeCell ref="B25:H25"/>
    <mergeCell ref="K25:L25"/>
    <mergeCell ref="K32:L32"/>
    <mergeCell ref="K33:L33"/>
    <mergeCell ref="K34:L34"/>
    <mergeCell ref="K28:L28"/>
    <mergeCell ref="K29:L29"/>
    <mergeCell ref="B31:H31"/>
    <mergeCell ref="K31:L31"/>
    <mergeCell ref="B29:H29"/>
    <mergeCell ref="B30:H30"/>
    <mergeCell ref="K37:L37"/>
    <mergeCell ref="K30:L30"/>
  </mergeCells>
  <phoneticPr fontId="1" type="noConversion"/>
  <conditionalFormatting sqref="A10:D10 I10:L10 A17:J17 A20 I20:J20">
    <cfRule type="expression" dxfId="106" priority="4" stopIfTrue="1">
      <formula>IF($M$2="No Color",TRUE,FALSE)</formula>
    </cfRule>
    <cfRule type="expression" dxfId="105" priority="5" stopIfTrue="1">
      <formula>IF($M$2="Red",TRUE,FALSE)</formula>
    </cfRule>
    <cfRule type="expression" dxfId="104" priority="6" stopIfTrue="1">
      <formula>IF($M$2="Green",TRUE,FALSE)</formula>
    </cfRule>
  </conditionalFormatting>
  <conditionalFormatting sqref="A36:H36">
    <cfRule type="expression" dxfId="103" priority="7" stopIfTrue="1">
      <formula>IF($M$2="No Color",TRUE,FALSE)</formula>
    </cfRule>
    <cfRule type="expression" dxfId="102" priority="8" stopIfTrue="1">
      <formula>IF($M$2="Red",TRUE,FALSE)</formula>
    </cfRule>
    <cfRule type="expression" dxfId="101" priority="9" stopIfTrue="1">
      <formula>IF($M$2="Green",TRUE,FALSE)</formula>
    </cfRule>
  </conditionalFormatting>
  <conditionalFormatting sqref="A21:L34">
    <cfRule type="expression" dxfId="100" priority="25" stopIfTrue="1">
      <formula>MOD(ROW(),2)=1</formula>
    </cfRule>
  </conditionalFormatting>
  <conditionalFormatting sqref="A49:L49">
    <cfRule type="expression" dxfId="99" priority="22" stopIfTrue="1">
      <formula>IF($M$2="No Color",TRUE,FALSE)</formula>
    </cfRule>
    <cfRule type="expression" dxfId="98" priority="23" stopIfTrue="1">
      <formula>IF($M$2="Red",TRUE,FALSE)</formula>
    </cfRule>
    <cfRule type="expression" dxfId="97" priority="24" stopIfTrue="1">
      <formula>IF($M$2="Green",TRUE,FALSE)</formula>
    </cfRule>
  </conditionalFormatting>
  <conditionalFormatting sqref="B20:H20 K20:L20">
    <cfRule type="expression" dxfId="96" priority="19" stopIfTrue="1">
      <formula>IF($M$2="No Color",TRUE,FALSE)</formula>
    </cfRule>
    <cfRule type="expression" dxfId="95" priority="20" stopIfTrue="1">
      <formula>IF($M$2="Red",TRUE,FALSE)</formula>
    </cfRule>
    <cfRule type="expression" dxfId="94" priority="21" stopIfTrue="1">
      <formula>IF($M$2="Green",TRUE,FALSE)</formula>
    </cfRule>
  </conditionalFormatting>
  <conditionalFormatting sqref="K17:L17">
    <cfRule type="expression" dxfId="93" priority="26" stopIfTrue="1">
      <formula>IF($M$2="No Color",TRUE,FALSE)</formula>
    </cfRule>
    <cfRule type="expression" dxfId="92" priority="27" stopIfTrue="1">
      <formula>IF($M$2="Red",TRUE,FALSE)</formula>
    </cfRule>
    <cfRule type="expression" dxfId="91" priority="28" stopIfTrue="1">
      <formula>IF($M$2="Green",TRUE,FALSE)</formula>
    </cfRule>
  </conditionalFormatting>
  <conditionalFormatting sqref="L1">
    <cfRule type="expression" dxfId="90" priority="1" stopIfTrue="1">
      <formula>IF($M$2="No Color",TRUE,FALSE)</formula>
    </cfRule>
    <cfRule type="expression" dxfId="89" priority="2" stopIfTrue="1">
      <formula>IF($M$2="Red",TRUE,FALSE)</formula>
    </cfRule>
    <cfRule type="expression" dxfId="88" priority="3" stopIfTrue="1">
      <formula>IF($M$2="Green",TRUE,FALSE)</formula>
    </cfRule>
  </conditionalFormatting>
  <conditionalFormatting sqref="M3">
    <cfRule type="expression" dxfId="87" priority="16" stopIfTrue="1">
      <formula>IF(#REF!="No Color",TRUE,FALSE)</formula>
    </cfRule>
    <cfRule type="expression" dxfId="86" priority="17" stopIfTrue="1">
      <formula>IF(#REF!="Red",TRUE,FALSE)</formula>
    </cfRule>
    <cfRule type="expression" dxfId="85" priority="18" stopIfTrue="1">
      <formula>IF(#REF!="Green",TRUE,FALSE)</formula>
    </cfRule>
  </conditionalFormatting>
  <dataValidations count="5">
    <dataValidation allowBlank="1" showInputMessage="1" showErrorMessage="1" prompt="Enter the Payment Due Date, by default using 30 days from date of issue." sqref="K8:L8" xr:uid="{00000000-0002-0000-0100-000000000000}"/>
    <dataValidation allowBlank="1" showInputMessage="1" showErrorMessage="1" prompt="Enter the Purchase Order Number when or if applicable" sqref="K7:L7" xr:uid="{00000000-0002-0000-0100-000001000000}"/>
    <dataValidation allowBlank="1" showInputMessage="1" showErrorMessage="1" prompt="Enter the Customer ID when or if applicable" sqref="K6:L6" xr:uid="{00000000-0002-0000-0100-000002000000}"/>
    <dataValidation allowBlank="1" showInputMessage="1" showErrorMessage="1" prompt="Enter the invoice number" sqref="K5:L5" xr:uid="{00000000-0002-0000-0100-000003000000}"/>
    <dataValidation allowBlank="1" showInputMessage="1" showErrorMessage="1" prompt="Enter the invoice date, currently using =TODAY() to display today's date automatically" sqref="K4:L4" xr:uid="{00000000-0002-0000-0100-000004000000}"/>
  </dataValidations>
  <printOptions horizontalCentered="1"/>
  <pageMargins left="0.19685039370078741" right="0.19685039370078741" top="0.19685039370078741" bottom="0.19685039370078741" header="0.51181102362204722" footer="0.31496062992125984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50"/>
  <sheetViews>
    <sheetView showGridLines="0" workbookViewId="0">
      <selection activeCell="P7" sqref="P7"/>
    </sheetView>
  </sheetViews>
  <sheetFormatPr defaultRowHeight="12.75" x14ac:dyDescent="0.2"/>
  <cols>
    <col min="1" max="1" width="9.140625" style="58"/>
    <col min="2" max="2" width="8.28515625" style="58" customWidth="1"/>
    <col min="3" max="3" width="9.140625" style="58"/>
    <col min="4" max="4" width="6" style="58" customWidth="1"/>
    <col min="5" max="5" width="9.140625" style="58"/>
    <col min="6" max="6" width="7.42578125" style="58" customWidth="1"/>
    <col min="7" max="7" width="7" style="58" customWidth="1"/>
    <col min="8" max="8" width="9.140625" style="58"/>
    <col min="9" max="9" width="5.7109375" style="58" customWidth="1"/>
    <col min="10" max="10" width="13.85546875" style="58" customWidth="1"/>
    <col min="11" max="11" width="3.5703125" style="58" customWidth="1"/>
    <col min="12" max="12" width="13.85546875" style="58" customWidth="1"/>
    <col min="13" max="13" width="0" style="58" hidden="1" customWidth="1"/>
    <col min="14" max="16384" width="9.140625" style="58"/>
  </cols>
  <sheetData>
    <row r="1" spans="1:13" ht="30" x14ac:dyDescent="0.4">
      <c r="A1" s="97" t="str">
        <f>IF(Settings!$E$5="Enable",Settings!$B$5,"")</f>
        <v>My Company name</v>
      </c>
      <c r="B1" s="98"/>
      <c r="C1" s="98"/>
      <c r="D1" s="98"/>
      <c r="E1" s="98"/>
      <c r="F1" s="99"/>
      <c r="G1" s="99"/>
      <c r="H1" s="99"/>
      <c r="I1" s="99"/>
      <c r="J1" s="99"/>
      <c r="K1" s="99"/>
      <c r="L1" s="100" t="s">
        <v>0</v>
      </c>
    </row>
    <row r="2" spans="1:13" customFormat="1" ht="18" customHeight="1" x14ac:dyDescent="0.4">
      <c r="A2" s="93" t="str">
        <f>IF(Settings!$E$6="Enable",Settings!$B$6,"")</f>
        <v>My company slogan</v>
      </c>
      <c r="B2" s="32"/>
      <c r="C2" s="32"/>
      <c r="D2" s="32"/>
      <c r="E2" s="32"/>
      <c r="F2" s="94"/>
      <c r="G2" s="94"/>
      <c r="H2" s="94"/>
      <c r="I2" s="94"/>
      <c r="J2" s="94"/>
      <c r="K2" s="94"/>
      <c r="L2" s="94"/>
      <c r="M2" s="79" t="str">
        <f>Settings!$B$33</f>
        <v>Blue</v>
      </c>
    </row>
    <row r="3" spans="1:13" customFormat="1" ht="7.5" customHeight="1" x14ac:dyDescent="0.4">
      <c r="A3" s="93"/>
      <c r="B3" s="32"/>
      <c r="C3" s="32"/>
      <c r="D3" s="32"/>
      <c r="E3" s="32"/>
      <c r="F3" s="94"/>
      <c r="G3" s="94"/>
      <c r="H3" s="94"/>
      <c r="I3" s="94"/>
      <c r="J3" s="94"/>
      <c r="K3" s="94"/>
      <c r="L3" s="94"/>
      <c r="M3" s="95"/>
    </row>
    <row r="4" spans="1:13" ht="18" customHeight="1" x14ac:dyDescent="0.2">
      <c r="A4" s="244"/>
      <c r="B4" s="244"/>
      <c r="C4" s="244"/>
      <c r="D4" s="244"/>
      <c r="E4" s="101"/>
      <c r="I4" s="96" t="s">
        <v>12</v>
      </c>
      <c r="J4" s="96"/>
      <c r="K4" s="218">
        <f ca="1">TODAY()</f>
        <v>45738</v>
      </c>
      <c r="L4" s="219"/>
    </row>
    <row r="5" spans="1:13" ht="18" customHeight="1" x14ac:dyDescent="0.2">
      <c r="A5" s="245"/>
      <c r="B5" s="245"/>
      <c r="C5" s="245"/>
      <c r="D5" s="245"/>
      <c r="I5" s="96" t="s">
        <v>13</v>
      </c>
      <c r="J5" s="96"/>
      <c r="K5" s="216" t="s">
        <v>65</v>
      </c>
      <c r="L5" s="217"/>
    </row>
    <row r="6" spans="1:13" ht="18" customHeight="1" x14ac:dyDescent="0.2">
      <c r="A6" s="85"/>
      <c r="B6" s="85"/>
      <c r="C6" s="85"/>
      <c r="D6" s="85"/>
      <c r="I6" s="96" t="s">
        <v>14</v>
      </c>
      <c r="J6" s="96"/>
      <c r="K6" s="216" t="s">
        <v>15</v>
      </c>
      <c r="L6" s="217"/>
    </row>
    <row r="7" spans="1:13" ht="18" customHeight="1" x14ac:dyDescent="0.2">
      <c r="A7" s="85"/>
      <c r="B7" s="85"/>
      <c r="C7" s="85"/>
      <c r="D7" s="85"/>
      <c r="I7" s="96" t="s">
        <v>22</v>
      </c>
      <c r="J7" s="96"/>
      <c r="K7" s="216">
        <v>12345678</v>
      </c>
      <c r="L7" s="217"/>
    </row>
    <row r="8" spans="1:13" ht="18" customHeight="1" x14ac:dyDescent="0.2">
      <c r="A8" s="85"/>
      <c r="B8" s="85"/>
      <c r="C8" s="85"/>
      <c r="D8" s="85"/>
      <c r="I8" s="96" t="s">
        <v>66</v>
      </c>
      <c r="J8" s="96"/>
      <c r="K8" s="218">
        <f ca="1">K4+30</f>
        <v>45768</v>
      </c>
      <c r="L8" s="219"/>
    </row>
    <row r="9" spans="1:13" ht="7.5" customHeight="1" x14ac:dyDescent="0.2">
      <c r="A9" s="85"/>
      <c r="B9" s="85"/>
      <c r="C9" s="85"/>
      <c r="D9" s="85"/>
      <c r="I9" s="86"/>
      <c r="J9" s="86"/>
      <c r="K9" s="86"/>
      <c r="L9" s="86"/>
    </row>
    <row r="10" spans="1:13" ht="18" customHeight="1" x14ac:dyDescent="0.2">
      <c r="A10" s="242" t="s">
        <v>20</v>
      </c>
      <c r="B10" s="242"/>
      <c r="C10" s="242"/>
      <c r="D10" s="243"/>
      <c r="I10" s="241" t="s">
        <v>21</v>
      </c>
      <c r="J10" s="242"/>
      <c r="K10" s="242"/>
      <c r="L10" s="242"/>
      <c r="M10" s="91"/>
    </row>
    <row r="11" spans="1:13" ht="18" customHeight="1" x14ac:dyDescent="0.2">
      <c r="A11" s="240" t="s">
        <v>1</v>
      </c>
      <c r="B11" s="240"/>
      <c r="C11" s="240"/>
      <c r="D11" s="240"/>
      <c r="I11" s="240" t="s">
        <v>1</v>
      </c>
      <c r="J11" s="240"/>
      <c r="K11" s="240"/>
      <c r="L11" s="240"/>
    </row>
    <row r="12" spans="1:13" ht="18" customHeight="1" x14ac:dyDescent="0.2">
      <c r="A12" s="240" t="s">
        <v>2</v>
      </c>
      <c r="B12" s="240"/>
      <c r="C12" s="240"/>
      <c r="D12" s="240"/>
      <c r="I12" s="240" t="s">
        <v>2</v>
      </c>
      <c r="J12" s="240"/>
      <c r="K12" s="240"/>
      <c r="L12" s="240"/>
    </row>
    <row r="13" spans="1:13" ht="18" customHeight="1" x14ac:dyDescent="0.2">
      <c r="A13" s="240" t="s">
        <v>3</v>
      </c>
      <c r="B13" s="240"/>
      <c r="C13" s="240"/>
      <c r="D13" s="240"/>
      <c r="I13" s="240" t="s">
        <v>3</v>
      </c>
      <c r="J13" s="240"/>
      <c r="K13" s="240"/>
      <c r="L13" s="240"/>
    </row>
    <row r="14" spans="1:13" ht="18" customHeight="1" x14ac:dyDescent="0.2">
      <c r="A14" s="240" t="s">
        <v>4</v>
      </c>
      <c r="B14" s="240"/>
      <c r="C14" s="240"/>
      <c r="D14" s="240"/>
      <c r="I14" s="240" t="s">
        <v>4</v>
      </c>
      <c r="J14" s="240"/>
      <c r="K14" s="240"/>
      <c r="L14" s="240"/>
    </row>
    <row r="15" spans="1:13" ht="18" customHeight="1" x14ac:dyDescent="0.2">
      <c r="A15" s="240" t="s">
        <v>5</v>
      </c>
      <c r="B15" s="240"/>
      <c r="C15" s="240"/>
      <c r="D15" s="240"/>
      <c r="I15" s="240" t="s">
        <v>5</v>
      </c>
      <c r="J15" s="240"/>
      <c r="K15" s="240"/>
      <c r="L15" s="240"/>
    </row>
    <row r="16" spans="1:13" ht="7.5" customHeight="1" x14ac:dyDescent="0.2">
      <c r="A16" s="86"/>
      <c r="B16" s="86"/>
      <c r="C16" s="86"/>
      <c r="D16" s="86"/>
    </row>
    <row r="17" spans="1:19" ht="18" customHeight="1" x14ac:dyDescent="0.2">
      <c r="A17" s="247" t="s">
        <v>17</v>
      </c>
      <c r="B17" s="247"/>
      <c r="C17" s="247" t="s">
        <v>24</v>
      </c>
      <c r="D17" s="247"/>
      <c r="E17" s="247" t="s">
        <v>25</v>
      </c>
      <c r="F17" s="247"/>
      <c r="G17" s="247" t="s">
        <v>18</v>
      </c>
      <c r="H17" s="247"/>
      <c r="I17" s="236" t="s">
        <v>19</v>
      </c>
      <c r="J17" s="237"/>
      <c r="K17" s="236" t="s">
        <v>26</v>
      </c>
      <c r="L17" s="237"/>
      <c r="M17" s="92"/>
      <c r="O17" s="82" t="s">
        <v>68</v>
      </c>
      <c r="P17" s="82"/>
      <c r="Q17" s="82"/>
      <c r="R17" s="82"/>
      <c r="S17" s="82"/>
    </row>
    <row r="18" spans="1:19" ht="18" customHeight="1" x14ac:dyDescent="0.2">
      <c r="A18" s="253" t="s">
        <v>1</v>
      </c>
      <c r="B18" s="253"/>
      <c r="C18" s="253"/>
      <c r="D18" s="253"/>
      <c r="E18" s="252"/>
      <c r="F18" s="252"/>
      <c r="G18" s="252"/>
      <c r="H18" s="252"/>
      <c r="I18" s="238"/>
      <c r="J18" s="238"/>
      <c r="K18" s="238"/>
      <c r="L18" s="238"/>
      <c r="M18" s="80"/>
      <c r="O18" s="195" t="s">
        <v>69</v>
      </c>
      <c r="P18" s="195"/>
      <c r="Q18" s="195"/>
      <c r="R18" s="195"/>
      <c r="S18" s="195"/>
    </row>
    <row r="19" spans="1:19" ht="7.5" customHeight="1" x14ac:dyDescent="0.2">
      <c r="O19" s="195"/>
      <c r="P19" s="195"/>
      <c r="Q19" s="195"/>
      <c r="R19" s="195"/>
      <c r="S19" s="195"/>
    </row>
    <row r="20" spans="1:19" ht="18" customHeight="1" x14ac:dyDescent="0.2">
      <c r="A20" s="112" t="s">
        <v>23</v>
      </c>
      <c r="B20" s="254" t="s">
        <v>7</v>
      </c>
      <c r="C20" s="254"/>
      <c r="D20" s="254"/>
      <c r="E20" s="254"/>
      <c r="F20" s="254"/>
      <c r="G20" s="254"/>
      <c r="H20" s="254"/>
      <c r="I20" s="113" t="s">
        <v>6</v>
      </c>
      <c r="J20" s="113" t="s">
        <v>8</v>
      </c>
      <c r="K20" s="264" t="s">
        <v>9</v>
      </c>
      <c r="L20" s="264"/>
      <c r="M20" s="92"/>
      <c r="O20" s="195"/>
      <c r="P20" s="195"/>
      <c r="Q20" s="195"/>
      <c r="R20" s="195"/>
      <c r="S20" s="195"/>
    </row>
    <row r="21" spans="1:19" ht="18" customHeight="1" x14ac:dyDescent="0.2">
      <c r="A21" s="114">
        <v>112233</v>
      </c>
      <c r="B21" s="261"/>
      <c r="C21" s="261"/>
      <c r="D21" s="261"/>
      <c r="E21" s="261"/>
      <c r="F21" s="261"/>
      <c r="G21" s="261"/>
      <c r="H21" s="261"/>
      <c r="I21" s="115">
        <v>2</v>
      </c>
      <c r="J21" s="116">
        <v>35</v>
      </c>
      <c r="K21" s="239">
        <f t="shared" ref="K21:K27" si="0">IF(OR(ISBLANK(I21),I21=0),0,I21*J21)</f>
        <v>70</v>
      </c>
      <c r="L21" s="239"/>
      <c r="M21" s="80"/>
      <c r="O21" s="195"/>
      <c r="P21" s="195"/>
      <c r="Q21" s="195"/>
      <c r="R21" s="195"/>
      <c r="S21" s="195"/>
    </row>
    <row r="22" spans="1:19" ht="18" customHeight="1" x14ac:dyDescent="0.2">
      <c r="A22" s="117">
        <v>445566</v>
      </c>
      <c r="B22" s="261"/>
      <c r="C22" s="261"/>
      <c r="D22" s="261"/>
      <c r="E22" s="261"/>
      <c r="F22" s="261"/>
      <c r="G22" s="261"/>
      <c r="H22" s="261"/>
      <c r="I22" s="118">
        <v>1</v>
      </c>
      <c r="J22" s="119">
        <v>35</v>
      </c>
      <c r="K22" s="239">
        <f t="shared" si="0"/>
        <v>35</v>
      </c>
      <c r="L22" s="239"/>
      <c r="M22" s="81"/>
    </row>
    <row r="23" spans="1:19" ht="18" customHeight="1" x14ac:dyDescent="0.2">
      <c r="A23" s="117"/>
      <c r="B23" s="261"/>
      <c r="C23" s="261"/>
      <c r="D23" s="261"/>
      <c r="E23" s="261"/>
      <c r="F23" s="261"/>
      <c r="G23" s="261"/>
      <c r="H23" s="261"/>
      <c r="I23" s="118"/>
      <c r="J23" s="119"/>
      <c r="K23" s="239">
        <f t="shared" si="0"/>
        <v>0</v>
      </c>
      <c r="L23" s="239"/>
      <c r="M23" s="81"/>
    </row>
    <row r="24" spans="1:19" ht="18" customHeight="1" x14ac:dyDescent="0.2">
      <c r="A24" s="117"/>
      <c r="B24" s="261"/>
      <c r="C24" s="261"/>
      <c r="D24" s="261"/>
      <c r="E24" s="261"/>
      <c r="F24" s="261"/>
      <c r="G24" s="261"/>
      <c r="H24" s="261"/>
      <c r="I24" s="118"/>
      <c r="J24" s="119"/>
      <c r="K24" s="239">
        <f t="shared" si="0"/>
        <v>0</v>
      </c>
      <c r="L24" s="239"/>
      <c r="M24" s="81"/>
    </row>
    <row r="25" spans="1:19" ht="18" customHeight="1" x14ac:dyDescent="0.2">
      <c r="A25" s="117"/>
      <c r="B25" s="263"/>
      <c r="C25" s="263"/>
      <c r="D25" s="263"/>
      <c r="E25" s="263"/>
      <c r="F25" s="263"/>
      <c r="G25" s="263"/>
      <c r="H25" s="263"/>
      <c r="I25" s="118"/>
      <c r="J25" s="119"/>
      <c r="K25" s="239">
        <f t="shared" si="0"/>
        <v>0</v>
      </c>
      <c r="L25" s="239"/>
      <c r="M25" s="81"/>
    </row>
    <row r="26" spans="1:19" ht="18" customHeight="1" x14ac:dyDescent="0.2">
      <c r="A26" s="117"/>
      <c r="B26" s="263"/>
      <c r="C26" s="263"/>
      <c r="D26" s="263"/>
      <c r="E26" s="263"/>
      <c r="F26" s="263"/>
      <c r="G26" s="263"/>
      <c r="H26" s="263"/>
      <c r="I26" s="118"/>
      <c r="J26" s="119"/>
      <c r="K26" s="239">
        <f t="shared" si="0"/>
        <v>0</v>
      </c>
      <c r="L26" s="239"/>
      <c r="M26" s="81"/>
    </row>
    <row r="27" spans="1:19" ht="18" customHeight="1" x14ac:dyDescent="0.2">
      <c r="A27" s="117"/>
      <c r="B27" s="263"/>
      <c r="C27" s="263"/>
      <c r="D27" s="263"/>
      <c r="E27" s="263"/>
      <c r="F27" s="263"/>
      <c r="G27" s="263"/>
      <c r="H27" s="263"/>
      <c r="I27" s="118"/>
      <c r="J27" s="119"/>
      <c r="K27" s="239">
        <f t="shared" si="0"/>
        <v>0</v>
      </c>
      <c r="L27" s="239"/>
      <c r="M27" s="81"/>
    </row>
    <row r="28" spans="1:19" ht="18" customHeight="1" x14ac:dyDescent="0.2">
      <c r="A28" s="117"/>
      <c r="B28" s="261"/>
      <c r="C28" s="261"/>
      <c r="D28" s="261"/>
      <c r="E28" s="261"/>
      <c r="F28" s="261"/>
      <c r="G28" s="261"/>
      <c r="H28" s="261"/>
      <c r="I28" s="118"/>
      <c r="J28" s="119"/>
      <c r="K28" s="239">
        <f t="shared" ref="K28:K34" si="1">IF(OR(ISBLANK(I28),I28=0),0,I28*J28)</f>
        <v>0</v>
      </c>
      <c r="L28" s="239"/>
      <c r="M28" s="81"/>
    </row>
    <row r="29" spans="1:19" ht="18" customHeight="1" x14ac:dyDescent="0.2">
      <c r="A29" s="117"/>
      <c r="B29" s="261"/>
      <c r="C29" s="261"/>
      <c r="D29" s="261"/>
      <c r="E29" s="261"/>
      <c r="F29" s="261"/>
      <c r="G29" s="261"/>
      <c r="H29" s="261"/>
      <c r="I29" s="118"/>
      <c r="J29" s="119"/>
      <c r="K29" s="239">
        <f t="shared" si="1"/>
        <v>0</v>
      </c>
      <c r="L29" s="239"/>
      <c r="M29" s="81"/>
    </row>
    <row r="30" spans="1:19" ht="18" customHeight="1" x14ac:dyDescent="0.2">
      <c r="A30" s="117"/>
      <c r="B30" s="261"/>
      <c r="C30" s="261"/>
      <c r="D30" s="261"/>
      <c r="E30" s="261"/>
      <c r="F30" s="261"/>
      <c r="G30" s="261"/>
      <c r="H30" s="261"/>
      <c r="I30" s="118"/>
      <c r="J30" s="119"/>
      <c r="K30" s="239">
        <f t="shared" si="1"/>
        <v>0</v>
      </c>
      <c r="L30" s="239"/>
      <c r="M30" s="81"/>
    </row>
    <row r="31" spans="1:19" ht="18" customHeight="1" x14ac:dyDescent="0.2">
      <c r="A31" s="117"/>
      <c r="B31" s="261"/>
      <c r="C31" s="261"/>
      <c r="D31" s="261"/>
      <c r="E31" s="261"/>
      <c r="F31" s="261"/>
      <c r="G31" s="261"/>
      <c r="H31" s="261"/>
      <c r="I31" s="118"/>
      <c r="J31" s="119"/>
      <c r="K31" s="239">
        <f t="shared" si="1"/>
        <v>0</v>
      </c>
      <c r="L31" s="239"/>
      <c r="M31" s="81"/>
    </row>
    <row r="32" spans="1:19" ht="18" customHeight="1" x14ac:dyDescent="0.2">
      <c r="A32" s="117"/>
      <c r="B32" s="261"/>
      <c r="C32" s="261"/>
      <c r="D32" s="261"/>
      <c r="E32" s="261"/>
      <c r="F32" s="261"/>
      <c r="G32" s="261"/>
      <c r="H32" s="261"/>
      <c r="I32" s="118"/>
      <c r="J32" s="119"/>
      <c r="K32" s="239">
        <f t="shared" si="1"/>
        <v>0</v>
      </c>
      <c r="L32" s="239"/>
      <c r="M32" s="81"/>
    </row>
    <row r="33" spans="1:15" ht="18" customHeight="1" x14ac:dyDescent="0.2">
      <c r="A33" s="117"/>
      <c r="B33" s="261"/>
      <c r="C33" s="261"/>
      <c r="D33" s="261"/>
      <c r="E33" s="261"/>
      <c r="F33" s="261"/>
      <c r="G33" s="261"/>
      <c r="H33" s="261"/>
      <c r="I33" s="118"/>
      <c r="J33" s="119"/>
      <c r="K33" s="239">
        <f t="shared" si="1"/>
        <v>0</v>
      </c>
      <c r="L33" s="239"/>
      <c r="M33" s="81"/>
    </row>
    <row r="34" spans="1:15" ht="18" customHeight="1" x14ac:dyDescent="0.2">
      <c r="A34" s="120"/>
      <c r="B34" s="262"/>
      <c r="C34" s="262"/>
      <c r="D34" s="262"/>
      <c r="E34" s="262"/>
      <c r="F34" s="262"/>
      <c r="G34" s="262"/>
      <c r="H34" s="262"/>
      <c r="I34" s="121"/>
      <c r="J34" s="122"/>
      <c r="K34" s="268">
        <f t="shared" si="1"/>
        <v>0</v>
      </c>
      <c r="L34" s="268"/>
      <c r="M34" s="80"/>
    </row>
    <row r="35" spans="1:15" ht="7.5" customHeight="1" x14ac:dyDescent="0.2">
      <c r="A35" s="51"/>
      <c r="B35" s="52"/>
      <c r="C35" s="53"/>
      <c r="D35" s="53"/>
      <c r="E35" s="53"/>
      <c r="F35" s="53"/>
      <c r="G35" s="53"/>
      <c r="H35" s="53"/>
      <c r="I35" s="54"/>
      <c r="J35" s="54"/>
      <c r="K35" s="54"/>
      <c r="L35" s="50"/>
      <c r="M35" s="80"/>
    </row>
    <row r="36" spans="1:15" ht="18" customHeight="1" x14ac:dyDescent="0.2">
      <c r="A36" s="258" t="s">
        <v>27</v>
      </c>
      <c r="B36" s="259"/>
      <c r="C36" s="259"/>
      <c r="D36" s="259"/>
      <c r="E36" s="259"/>
      <c r="F36" s="259"/>
      <c r="G36" s="259"/>
      <c r="H36" s="260"/>
      <c r="I36" s="55"/>
      <c r="J36" s="88" t="s">
        <v>10</v>
      </c>
      <c r="K36" s="140" t="str">
        <f>IF(ISBLANK($J36),"",Settings!$B$29)</f>
        <v>$</v>
      </c>
      <c r="L36" s="62">
        <f>SUM($K$21:$K$34)</f>
        <v>105</v>
      </c>
      <c r="M36" s="80"/>
      <c r="N36" s="83" t="s">
        <v>74</v>
      </c>
      <c r="O36" s="23" t="s">
        <v>70</v>
      </c>
    </row>
    <row r="37" spans="1:15" ht="18" customHeight="1" x14ac:dyDescent="0.2">
      <c r="A37" s="249"/>
      <c r="B37" s="250"/>
      <c r="C37" s="250"/>
      <c r="D37" s="250"/>
      <c r="E37" s="250"/>
      <c r="F37" s="250"/>
      <c r="G37" s="250"/>
      <c r="H37" s="251"/>
      <c r="I37" s="55"/>
      <c r="J37" s="88" t="str">
        <f>Settings!$B$27&amp;" Rate"</f>
        <v>Sales Tax Rate</v>
      </c>
      <c r="K37" s="212">
        <v>0</v>
      </c>
      <c r="L37" s="213"/>
      <c r="M37" s="80"/>
      <c r="N37" s="83" t="s">
        <v>74</v>
      </c>
      <c r="O37" s="23" t="s">
        <v>71</v>
      </c>
    </row>
    <row r="38" spans="1:15" ht="18" customHeight="1" x14ac:dyDescent="0.2">
      <c r="A38" s="249"/>
      <c r="B38" s="250"/>
      <c r="C38" s="250"/>
      <c r="D38" s="250"/>
      <c r="E38" s="250"/>
      <c r="F38" s="250"/>
      <c r="G38" s="250"/>
      <c r="H38" s="251"/>
      <c r="I38" s="55"/>
      <c r="J38" s="88" t="str">
        <f>Settings!$B$27</f>
        <v>Sales Tax</v>
      </c>
      <c r="K38" s="140" t="str">
        <f>IF(ISBLANK($J38),"",Settings!$B$29)</f>
        <v>$</v>
      </c>
      <c r="L38" s="62">
        <f>$K$37*$L$36</f>
        <v>0</v>
      </c>
      <c r="M38" s="80"/>
      <c r="O38" s="23"/>
    </row>
    <row r="39" spans="1:15" ht="18" customHeight="1" x14ac:dyDescent="0.2">
      <c r="A39" s="249"/>
      <c r="B39" s="250"/>
      <c r="C39" s="250"/>
      <c r="D39" s="250"/>
      <c r="E39" s="250"/>
      <c r="F39" s="250"/>
      <c r="G39" s="250"/>
      <c r="H39" s="251"/>
      <c r="I39" s="55"/>
      <c r="J39" s="89" t="s">
        <v>67</v>
      </c>
      <c r="K39" s="145" t="str">
        <f>IF(ISBLANK($J39),"",Settings!$B$29)</f>
        <v>$</v>
      </c>
      <c r="L39" s="68">
        <v>0</v>
      </c>
      <c r="M39" s="80"/>
      <c r="N39" s="83" t="s">
        <v>74</v>
      </c>
      <c r="O39" s="23" t="s">
        <v>72</v>
      </c>
    </row>
    <row r="40" spans="1:15" ht="18" customHeight="1" x14ac:dyDescent="0.2">
      <c r="A40" s="249"/>
      <c r="B40" s="250"/>
      <c r="C40" s="250"/>
      <c r="D40" s="250"/>
      <c r="E40" s="250"/>
      <c r="F40" s="250"/>
      <c r="G40" s="250"/>
      <c r="H40" s="251"/>
      <c r="I40" s="56"/>
      <c r="J40" s="88" t="s">
        <v>29</v>
      </c>
      <c r="K40" s="145" t="str">
        <f>IF(ISBLANK($J40),"",Settings!$B$29)</f>
        <v>$</v>
      </c>
      <c r="L40" s="68">
        <v>0</v>
      </c>
      <c r="M40" s="80"/>
      <c r="N40" s="83" t="s">
        <v>74</v>
      </c>
      <c r="O40" s="23" t="s">
        <v>73</v>
      </c>
    </row>
    <row r="41" spans="1:15" ht="18" customHeight="1" x14ac:dyDescent="0.2">
      <c r="A41" s="255"/>
      <c r="B41" s="256"/>
      <c r="C41" s="256"/>
      <c r="D41" s="256"/>
      <c r="E41" s="256"/>
      <c r="F41" s="256"/>
      <c r="G41" s="256"/>
      <c r="H41" s="257"/>
      <c r="I41" s="57"/>
      <c r="J41" s="90" t="s">
        <v>11</v>
      </c>
      <c r="K41" s="148" t="str">
        <f>IF(ISBLANK($J41),"",Settings!$B$29)</f>
        <v>$</v>
      </c>
      <c r="L41" s="123">
        <f>SUM($L$36-$L$40,$L$38,$L$39)</f>
        <v>105</v>
      </c>
      <c r="M41" s="84"/>
    </row>
    <row r="42" spans="1:15" ht="7.5" customHeight="1" x14ac:dyDescent="0.2">
      <c r="A42" s="85"/>
      <c r="B42" s="85"/>
      <c r="C42" s="85"/>
      <c r="D42" s="86"/>
      <c r="F42" s="85"/>
    </row>
    <row r="43" spans="1:15" ht="18" customHeight="1" x14ac:dyDescent="0.2">
      <c r="A43" s="265" t="str">
        <f>"Make all checks payable to "&amp;Settings!$B$5</f>
        <v>Make all checks payable to My Company name</v>
      </c>
      <c r="B43" s="265"/>
      <c r="C43" s="265"/>
      <c r="D43" s="265"/>
      <c r="E43" s="265"/>
      <c r="F43" s="265"/>
      <c r="G43" s="265"/>
      <c r="H43" s="265"/>
      <c r="I43" s="265"/>
      <c r="J43" s="265"/>
      <c r="K43" s="265"/>
      <c r="L43" s="265"/>
    </row>
    <row r="44" spans="1:15" ht="7.5" customHeight="1" x14ac:dyDescent="0.2"/>
    <row r="45" spans="1:15" ht="18" customHeight="1" x14ac:dyDescent="0.2">
      <c r="A45" s="266" t="s">
        <v>16</v>
      </c>
      <c r="B45" s="266"/>
      <c r="C45" s="266"/>
      <c r="D45" s="266"/>
      <c r="E45" s="266"/>
      <c r="F45" s="266"/>
      <c r="G45" s="266"/>
      <c r="H45" s="266"/>
      <c r="I45" s="266"/>
      <c r="J45" s="266"/>
      <c r="K45" s="266"/>
      <c r="L45" s="266"/>
    </row>
    <row r="46" spans="1:15" ht="7.5" customHeight="1" x14ac:dyDescent="0.25">
      <c r="A46" s="87"/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</row>
    <row r="47" spans="1:15" ht="12.75" customHeight="1" x14ac:dyDescent="0.2">
      <c r="A47" s="267" t="str">
        <f>"Should you have any enquiries concerning this invoice, please contact "&amp;Settings!$B$22&amp;" on "&amp;Settings!$B$23</f>
        <v>Should you have any enquiries concerning this invoice, please contact John Doe on 0-000-000-0000</v>
      </c>
      <c r="B47" s="267"/>
      <c r="C47" s="267"/>
      <c r="D47" s="267"/>
      <c r="E47" s="267"/>
      <c r="F47" s="267"/>
      <c r="G47" s="267"/>
      <c r="H47" s="267"/>
      <c r="I47" s="267"/>
      <c r="J47" s="267"/>
      <c r="K47" s="267"/>
      <c r="L47" s="267"/>
    </row>
    <row r="48" spans="1:15" ht="7.5" customHeight="1" x14ac:dyDescent="0.25">
      <c r="A48" s="87"/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</row>
    <row r="49" spans="1:12" ht="18" customHeight="1" x14ac:dyDescent="0.2">
      <c r="A49" s="248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49" s="248"/>
      <c r="C49" s="248"/>
      <c r="D49" s="248"/>
      <c r="E49" s="248"/>
      <c r="F49" s="248"/>
      <c r="G49" s="248"/>
      <c r="H49" s="248"/>
      <c r="I49" s="248"/>
      <c r="J49" s="248"/>
      <c r="K49" s="248"/>
      <c r="L49" s="248"/>
    </row>
    <row r="50" spans="1:12" ht="18" customHeight="1" x14ac:dyDescent="0.2">
      <c r="A50" s="246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50" s="246"/>
      <c r="C50" s="246"/>
      <c r="D50" s="246"/>
      <c r="E50" s="246"/>
      <c r="F50" s="246"/>
      <c r="G50" s="246"/>
      <c r="H50" s="246"/>
      <c r="I50" s="246"/>
      <c r="J50" s="246"/>
      <c r="K50" s="246"/>
      <c r="L50" s="246"/>
    </row>
  </sheetData>
  <mergeCells count="74">
    <mergeCell ref="A43:L43"/>
    <mergeCell ref="A45:L45"/>
    <mergeCell ref="A47:L47"/>
    <mergeCell ref="B25:H25"/>
    <mergeCell ref="K33:L33"/>
    <mergeCell ref="K34:L34"/>
    <mergeCell ref="B28:H28"/>
    <mergeCell ref="B29:H29"/>
    <mergeCell ref="O18:S21"/>
    <mergeCell ref="K32:L32"/>
    <mergeCell ref="K20:L20"/>
    <mergeCell ref="K28:L28"/>
    <mergeCell ref="K29:L29"/>
    <mergeCell ref="K30:L30"/>
    <mergeCell ref="K31:L31"/>
    <mergeCell ref="K26:L26"/>
    <mergeCell ref="K27:L27"/>
    <mergeCell ref="K37:L37"/>
    <mergeCell ref="K21:L21"/>
    <mergeCell ref="K22:L22"/>
    <mergeCell ref="K23:L23"/>
    <mergeCell ref="K24:L24"/>
    <mergeCell ref="G17:H17"/>
    <mergeCell ref="G18:H18"/>
    <mergeCell ref="A39:H39"/>
    <mergeCell ref="E17:F17"/>
    <mergeCell ref="B23:H23"/>
    <mergeCell ref="B24:H24"/>
    <mergeCell ref="B21:H21"/>
    <mergeCell ref="B22:H22"/>
    <mergeCell ref="C17:D17"/>
    <mergeCell ref="B26:H26"/>
    <mergeCell ref="B30:H30"/>
    <mergeCell ref="B31:H31"/>
    <mergeCell ref="B27:H27"/>
    <mergeCell ref="A50:L50"/>
    <mergeCell ref="A15:D15"/>
    <mergeCell ref="A17:B17"/>
    <mergeCell ref="A49:L49"/>
    <mergeCell ref="A37:H37"/>
    <mergeCell ref="A38:H38"/>
    <mergeCell ref="E18:F18"/>
    <mergeCell ref="A18:B18"/>
    <mergeCell ref="C18:D18"/>
    <mergeCell ref="B20:H20"/>
    <mergeCell ref="A41:H41"/>
    <mergeCell ref="A36:H36"/>
    <mergeCell ref="B32:H32"/>
    <mergeCell ref="B33:H33"/>
    <mergeCell ref="B34:H34"/>
    <mergeCell ref="A40:H40"/>
    <mergeCell ref="A13:D13"/>
    <mergeCell ref="A14:D14"/>
    <mergeCell ref="A11:D11"/>
    <mergeCell ref="A12:D12"/>
    <mergeCell ref="A4:D4"/>
    <mergeCell ref="A5:D5"/>
    <mergeCell ref="I10:L10"/>
    <mergeCell ref="K4:L4"/>
    <mergeCell ref="K5:L5"/>
    <mergeCell ref="A10:D10"/>
    <mergeCell ref="K6:L6"/>
    <mergeCell ref="K7:L7"/>
    <mergeCell ref="K8:L8"/>
    <mergeCell ref="K17:L17"/>
    <mergeCell ref="K18:L18"/>
    <mergeCell ref="K25:L25"/>
    <mergeCell ref="I17:J17"/>
    <mergeCell ref="I11:L11"/>
    <mergeCell ref="I12:L12"/>
    <mergeCell ref="I13:L13"/>
    <mergeCell ref="I14:L14"/>
    <mergeCell ref="I15:L15"/>
    <mergeCell ref="I18:J18"/>
  </mergeCells>
  <phoneticPr fontId="1" type="noConversion"/>
  <conditionalFormatting sqref="A10:D10 I10:L10">
    <cfRule type="expression" dxfId="84" priority="10" stopIfTrue="1">
      <formula>IF($M$2="No Color",TRUE,FALSE)</formula>
    </cfRule>
    <cfRule type="expression" dxfId="83" priority="11" stopIfTrue="1">
      <formula>IF($M$2="Red",TRUE,FALSE)</formula>
    </cfRule>
    <cfRule type="expression" dxfId="82" priority="12" stopIfTrue="1">
      <formula>IF($M$2="Green",TRUE,FALSE)</formula>
    </cfRule>
  </conditionalFormatting>
  <conditionalFormatting sqref="A17:L17 A36:H36">
    <cfRule type="expression" dxfId="81" priority="13" stopIfTrue="1">
      <formula>IF($M$2="No Color",TRUE,FALSE)</formula>
    </cfRule>
    <cfRule type="expression" dxfId="80" priority="14" stopIfTrue="1">
      <formula>IF($M$2="Red",TRUE,FALSE)</formula>
    </cfRule>
    <cfRule type="expression" dxfId="79" priority="15" stopIfTrue="1">
      <formula>IF($M$2="Green",TRUE,FALSE)</formula>
    </cfRule>
  </conditionalFormatting>
  <conditionalFormatting sqref="A18:L18">
    <cfRule type="expression" dxfId="78" priority="16" stopIfTrue="1">
      <formula>IF($M$2="No Color",TRUE,FALSE)</formula>
    </cfRule>
    <cfRule type="expression" dxfId="77" priority="17" stopIfTrue="1">
      <formula>IF($M$2="Red",TRUE,FALSE)</formula>
    </cfRule>
    <cfRule type="expression" dxfId="76" priority="18" stopIfTrue="1">
      <formula>IF($M$2="Green",TRUE,FALSE)</formula>
    </cfRule>
  </conditionalFormatting>
  <conditionalFormatting sqref="A20:L20">
    <cfRule type="expression" dxfId="75" priority="19" stopIfTrue="1">
      <formula>IF($M$2="No Color",TRUE,FALSE)</formula>
    </cfRule>
    <cfRule type="expression" dxfId="74" priority="20" stopIfTrue="1">
      <formula>IF($M$2="Red",TRUE,FALSE)</formula>
    </cfRule>
    <cfRule type="expression" dxfId="73" priority="21" stopIfTrue="1">
      <formula>IF($M$2="Green",TRUE,FALSE)</formula>
    </cfRule>
  </conditionalFormatting>
  <conditionalFormatting sqref="A21:L21 A37:H37">
    <cfRule type="expression" dxfId="72" priority="25" stopIfTrue="1">
      <formula>IF($M$2="No Color",TRUE,FALSE)</formula>
    </cfRule>
    <cfRule type="expression" dxfId="71" priority="26" stopIfTrue="1">
      <formula>IF($M$2="Red",TRUE,FALSE)</formula>
    </cfRule>
    <cfRule type="expression" dxfId="70" priority="27" stopIfTrue="1">
      <formula>IF($M$2="Green",TRUE,FALSE)</formula>
    </cfRule>
  </conditionalFormatting>
  <conditionalFormatting sqref="A22:L33 A38:H40">
    <cfRule type="expression" dxfId="69" priority="22" stopIfTrue="1">
      <formula>IF($M$2="No Color",TRUE,FALSE)</formula>
    </cfRule>
    <cfRule type="expression" dxfId="68" priority="23" stopIfTrue="1">
      <formula>IF($M$2="Red",TRUE,FALSE)</formula>
    </cfRule>
    <cfRule type="expression" dxfId="67" priority="24" stopIfTrue="1">
      <formula>IF($M$2="Green",TRUE,FALSE)</formula>
    </cfRule>
  </conditionalFormatting>
  <conditionalFormatting sqref="A34:L34 A41:H41">
    <cfRule type="expression" dxfId="66" priority="28" stopIfTrue="1">
      <formula>IF($M$2="No Color",TRUE,FALSE)</formula>
    </cfRule>
    <cfRule type="expression" dxfId="65" priority="29" stopIfTrue="1">
      <formula>IF($M$2="Red",TRUE,FALSE)</formula>
    </cfRule>
    <cfRule type="expression" dxfId="64" priority="30" stopIfTrue="1">
      <formula>IF($M$2="Green",TRUE,FALSE)</formula>
    </cfRule>
  </conditionalFormatting>
  <conditionalFormatting sqref="A49:L49">
    <cfRule type="expression" dxfId="63" priority="7" stopIfTrue="1">
      <formula>IF($M$2="No Color",TRUE,FALSE)</formula>
    </cfRule>
    <cfRule type="expression" dxfId="62" priority="8" stopIfTrue="1">
      <formula>IF($M$2="Red",TRUE,FALSE)</formula>
    </cfRule>
    <cfRule type="expression" dxfId="61" priority="9" stopIfTrue="1">
      <formula>IF($M$2="Green",TRUE,FALSE)</formula>
    </cfRule>
  </conditionalFormatting>
  <conditionalFormatting sqref="L1">
    <cfRule type="expression" dxfId="60" priority="1" stopIfTrue="1">
      <formula>IF($M$2="No Color",TRUE,FALSE)</formula>
    </cfRule>
    <cfRule type="expression" dxfId="59" priority="2" stopIfTrue="1">
      <formula>IF($M$2="Red",TRUE,FALSE)</formula>
    </cfRule>
    <cfRule type="expression" dxfId="58" priority="3" stopIfTrue="1">
      <formula>IF($M$2="Green",TRUE,FALSE)</formula>
    </cfRule>
  </conditionalFormatting>
  <conditionalFormatting sqref="M3">
    <cfRule type="expression" dxfId="57" priority="4" stopIfTrue="1">
      <formula>IF(#REF!="No Color",TRUE,FALSE)</formula>
    </cfRule>
    <cfRule type="expression" dxfId="56" priority="5" stopIfTrue="1">
      <formula>IF(#REF!="Red",TRUE,FALSE)</formula>
    </cfRule>
    <cfRule type="expression" dxfId="55" priority="6" stopIfTrue="1">
      <formula>IF(#REF!="Green",TRUE,FALSE)</formula>
    </cfRule>
  </conditionalFormatting>
  <dataValidations count="5">
    <dataValidation allowBlank="1" showInputMessage="1" showErrorMessage="1" prompt="Enter the Payment Due Date, by default using 30 days from date of issue." sqref="K8:L8" xr:uid="{00000000-0002-0000-0200-000000000000}"/>
    <dataValidation allowBlank="1" showInputMessage="1" showErrorMessage="1" prompt="Enter the Purchase Order Number when or if applicable" sqref="K7:L7" xr:uid="{00000000-0002-0000-0200-000001000000}"/>
    <dataValidation allowBlank="1" showInputMessage="1" showErrorMessage="1" prompt="Enter the Customer ID when or if applicable" sqref="K6:L6" xr:uid="{00000000-0002-0000-0200-000002000000}"/>
    <dataValidation allowBlank="1" showInputMessage="1" showErrorMessage="1" prompt="Enter the invoice number" sqref="K5:L5" xr:uid="{00000000-0002-0000-0200-000003000000}"/>
    <dataValidation allowBlank="1" showInputMessage="1" showErrorMessage="1" prompt="Enter the invoice date, currently using =TODAY() to display today's date automatically" sqref="K4:L4" xr:uid="{00000000-0002-0000-0200-000004000000}"/>
  </dataValidations>
  <printOptions horizontalCentered="1"/>
  <pageMargins left="0.19685039370078741" right="0.19685039370078741" top="0.19685039370078741" bottom="0.19685039370078741" header="0.51181102362204722" footer="0.31496062992125984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45"/>
  <sheetViews>
    <sheetView showGridLines="0" workbookViewId="0">
      <selection activeCell="W7" sqref="W7"/>
    </sheetView>
  </sheetViews>
  <sheetFormatPr defaultRowHeight="12.75" x14ac:dyDescent="0.2"/>
  <cols>
    <col min="1" max="1" width="9.140625" style="58"/>
    <col min="2" max="2" width="8.28515625" style="58" customWidth="1"/>
    <col min="3" max="12" width="9.140625" style="58"/>
    <col min="13" max="14" width="10.85546875" style="58" customWidth="1"/>
    <col min="15" max="15" width="6.5703125" style="58" customWidth="1"/>
    <col min="16" max="16" width="13.85546875" style="58" customWidth="1"/>
    <col min="17" max="17" width="3.140625" style="58" customWidth="1"/>
    <col min="18" max="18" width="13.85546875" style="58" customWidth="1"/>
    <col min="19" max="19" width="9.42578125" style="58" hidden="1" customWidth="1"/>
    <col min="20" max="16384" width="9.140625" style="58"/>
  </cols>
  <sheetData>
    <row r="1" spans="1:25" ht="30" x14ac:dyDescent="0.4">
      <c r="A1" s="130" t="str">
        <f>IF(Settings!$E$5="Enable",Settings!$B$5,"")</f>
        <v>My Company name</v>
      </c>
      <c r="B1" s="98"/>
      <c r="C1" s="98"/>
      <c r="D1" s="98"/>
      <c r="E1" s="98"/>
      <c r="F1" s="98"/>
      <c r="G1" s="98"/>
      <c r="H1" s="98"/>
      <c r="I1" s="99"/>
      <c r="J1" s="99"/>
      <c r="K1" s="99"/>
      <c r="L1" s="99"/>
      <c r="M1" s="99"/>
      <c r="N1" s="99"/>
      <c r="O1" s="100"/>
      <c r="R1" s="100" t="s">
        <v>0</v>
      </c>
      <c r="T1" s="43"/>
    </row>
    <row r="2" spans="1:25" ht="18" customHeight="1" x14ac:dyDescent="0.2">
      <c r="A2" s="132" t="str">
        <f>IF(Settings!$E$6="Enable",Settings!$B$6,"")</f>
        <v>My company slogan</v>
      </c>
      <c r="B2" s="98"/>
      <c r="C2" s="98"/>
      <c r="D2" s="98"/>
      <c r="E2" s="98"/>
      <c r="F2" s="98"/>
      <c r="G2" s="98"/>
      <c r="H2" s="98"/>
      <c r="S2" s="79" t="str">
        <f>Settings!$B$33</f>
        <v>Blue</v>
      </c>
    </row>
    <row r="3" spans="1:25" ht="7.5" customHeight="1" x14ac:dyDescent="0.2">
      <c r="A3" s="131"/>
      <c r="B3" s="131"/>
      <c r="C3" s="131"/>
      <c r="D3" s="131"/>
      <c r="E3" s="124"/>
      <c r="F3" s="124"/>
      <c r="G3" s="124"/>
      <c r="H3" s="101"/>
      <c r="N3" s="59"/>
      <c r="O3" s="125"/>
      <c r="P3" s="126"/>
      <c r="Q3" s="126"/>
      <c r="R3" s="127"/>
    </row>
    <row r="4" spans="1:25" ht="18" customHeight="1" x14ac:dyDescent="0.2">
      <c r="A4" s="245"/>
      <c r="B4" s="245"/>
      <c r="C4" s="245"/>
      <c r="D4" s="245"/>
      <c r="E4" s="102"/>
      <c r="F4" s="102"/>
      <c r="G4" s="102"/>
      <c r="N4" s="59"/>
      <c r="O4" s="59"/>
      <c r="P4" s="126"/>
      <c r="Q4" s="126"/>
      <c r="R4" s="128"/>
    </row>
    <row r="5" spans="1:25" ht="18" customHeight="1" x14ac:dyDescent="0.2">
      <c r="A5" s="102"/>
      <c r="B5" s="102"/>
      <c r="C5" s="102"/>
      <c r="D5" s="102"/>
      <c r="E5" s="102"/>
      <c r="F5" s="102"/>
      <c r="G5" s="102"/>
      <c r="N5" s="59"/>
      <c r="O5" s="59"/>
      <c r="P5" s="126"/>
      <c r="Q5" s="126"/>
      <c r="R5" s="128"/>
    </row>
    <row r="6" spans="1:25" ht="18" customHeight="1" x14ac:dyDescent="0.2">
      <c r="A6" s="102"/>
      <c r="B6" s="102"/>
      <c r="C6" s="102"/>
      <c r="D6" s="102"/>
      <c r="E6" s="102"/>
      <c r="F6" s="102"/>
      <c r="G6" s="102"/>
      <c r="N6" s="59"/>
      <c r="O6" s="59"/>
      <c r="P6" s="126"/>
      <c r="Q6" s="126"/>
      <c r="R6" s="128"/>
    </row>
    <row r="7" spans="1:25" ht="7.5" customHeight="1" x14ac:dyDescent="0.2">
      <c r="A7" s="85"/>
      <c r="B7" s="85"/>
      <c r="C7" s="85"/>
      <c r="D7" s="85"/>
      <c r="E7" s="85"/>
      <c r="F7" s="85"/>
      <c r="G7" s="85"/>
      <c r="N7" s="59"/>
      <c r="O7" s="59"/>
      <c r="P7" s="126"/>
      <c r="Q7" s="126"/>
      <c r="R7" s="128"/>
    </row>
    <row r="8" spans="1:25" ht="18" customHeight="1" x14ac:dyDescent="0.2">
      <c r="A8" s="275" t="s">
        <v>20</v>
      </c>
      <c r="B8" s="275"/>
      <c r="C8" s="275"/>
      <c r="D8" s="275"/>
      <c r="E8" s="129"/>
      <c r="F8" s="275" t="s">
        <v>21</v>
      </c>
      <c r="G8" s="275"/>
      <c r="H8" s="275"/>
      <c r="I8" s="275"/>
      <c r="J8" s="129"/>
      <c r="K8" s="137" t="s">
        <v>17</v>
      </c>
      <c r="L8" s="135"/>
      <c r="M8" s="271" t="s">
        <v>1</v>
      </c>
      <c r="N8" s="272"/>
      <c r="O8" s="139" t="s">
        <v>12</v>
      </c>
      <c r="P8" s="23"/>
      <c r="Q8" s="218">
        <f ca="1">TODAY()</f>
        <v>45738</v>
      </c>
      <c r="R8" s="219"/>
    </row>
    <row r="9" spans="1:25" ht="18" customHeight="1" x14ac:dyDescent="0.2">
      <c r="A9" s="240" t="s">
        <v>1</v>
      </c>
      <c r="B9" s="240"/>
      <c r="C9" s="240"/>
      <c r="D9" s="240"/>
      <c r="E9" s="59"/>
      <c r="F9" s="240" t="s">
        <v>1</v>
      </c>
      <c r="G9" s="240"/>
      <c r="H9" s="240"/>
      <c r="I9" s="20"/>
      <c r="J9" s="134"/>
      <c r="K9" s="138" t="s">
        <v>24</v>
      </c>
      <c r="L9" s="136"/>
      <c r="M9" s="269"/>
      <c r="N9" s="270"/>
      <c r="O9" s="139" t="s">
        <v>13</v>
      </c>
      <c r="P9" s="23"/>
      <c r="Q9" s="216" t="s">
        <v>65</v>
      </c>
      <c r="R9" s="217"/>
    </row>
    <row r="10" spans="1:25" ht="18" customHeight="1" x14ac:dyDescent="0.2">
      <c r="A10" s="240" t="s">
        <v>2</v>
      </c>
      <c r="B10" s="240"/>
      <c r="C10" s="240"/>
      <c r="D10" s="240"/>
      <c r="E10" s="59"/>
      <c r="F10" s="240" t="s">
        <v>2</v>
      </c>
      <c r="G10" s="240"/>
      <c r="H10" s="240"/>
      <c r="I10" s="20"/>
      <c r="J10" s="134"/>
      <c r="K10" s="138" t="s">
        <v>25</v>
      </c>
      <c r="L10" s="136"/>
      <c r="M10" s="269"/>
      <c r="N10" s="270"/>
      <c r="O10" s="139" t="s">
        <v>14</v>
      </c>
      <c r="P10" s="23"/>
      <c r="Q10" s="216" t="s">
        <v>15</v>
      </c>
      <c r="R10" s="217"/>
    </row>
    <row r="11" spans="1:25" ht="18" customHeight="1" x14ac:dyDescent="0.2">
      <c r="A11" s="240" t="s">
        <v>3</v>
      </c>
      <c r="B11" s="240"/>
      <c r="C11" s="240"/>
      <c r="D11" s="240"/>
      <c r="E11" s="59"/>
      <c r="F11" s="240" t="s">
        <v>3</v>
      </c>
      <c r="G11" s="240"/>
      <c r="H11" s="240"/>
      <c r="I11" s="20"/>
      <c r="J11" s="134"/>
      <c r="K11" s="138" t="s">
        <v>18</v>
      </c>
      <c r="L11" s="136"/>
      <c r="M11" s="269"/>
      <c r="N11" s="270"/>
      <c r="O11" s="139" t="s">
        <v>22</v>
      </c>
      <c r="P11" s="23"/>
      <c r="Q11" s="216">
        <v>12345678</v>
      </c>
      <c r="R11" s="217"/>
    </row>
    <row r="12" spans="1:25" ht="18" customHeight="1" x14ac:dyDescent="0.2">
      <c r="A12" s="240" t="s">
        <v>4</v>
      </c>
      <c r="B12" s="240"/>
      <c r="C12" s="240"/>
      <c r="D12" s="240"/>
      <c r="E12" s="59"/>
      <c r="F12" s="240" t="s">
        <v>4</v>
      </c>
      <c r="G12" s="240"/>
      <c r="H12" s="240"/>
      <c r="I12" s="20"/>
      <c r="J12" s="134"/>
      <c r="K12" s="138" t="s">
        <v>19</v>
      </c>
      <c r="L12" s="136"/>
      <c r="M12" s="269"/>
      <c r="N12" s="270"/>
      <c r="O12" s="139" t="s">
        <v>66</v>
      </c>
      <c r="P12" s="23"/>
      <c r="Q12" s="218">
        <f ca="1">Q8+30</f>
        <v>45768</v>
      </c>
      <c r="R12" s="219"/>
    </row>
    <row r="13" spans="1:25" ht="18" customHeight="1" x14ac:dyDescent="0.2">
      <c r="A13" s="240" t="s">
        <v>5</v>
      </c>
      <c r="B13" s="240"/>
      <c r="C13" s="240"/>
      <c r="D13" s="240"/>
      <c r="E13" s="59"/>
      <c r="F13" s="240" t="s">
        <v>5</v>
      </c>
      <c r="G13" s="240"/>
      <c r="H13" s="240"/>
      <c r="I13" s="20"/>
      <c r="J13" s="134"/>
      <c r="K13" s="138" t="s">
        <v>26</v>
      </c>
      <c r="L13" s="136"/>
      <c r="M13" s="269"/>
      <c r="N13" s="270"/>
    </row>
    <row r="14" spans="1:25" ht="7.5" customHeight="1" x14ac:dyDescent="0.2">
      <c r="A14" s="86"/>
      <c r="B14" s="86"/>
      <c r="C14" s="86"/>
      <c r="D14" s="86"/>
      <c r="E14" s="86"/>
      <c r="F14" s="86"/>
      <c r="G14" s="86"/>
    </row>
    <row r="15" spans="1:25" s="152" customFormat="1" ht="18" customHeight="1" x14ac:dyDescent="0.2">
      <c r="A15" s="14" t="s">
        <v>23</v>
      </c>
      <c r="B15" s="211" t="s">
        <v>7</v>
      </c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1"/>
      <c r="O15" s="14" t="s">
        <v>6</v>
      </c>
      <c r="P15" s="14" t="s">
        <v>8</v>
      </c>
      <c r="Q15" s="274" t="s">
        <v>9</v>
      </c>
      <c r="R15" s="274"/>
    </row>
    <row r="16" spans="1:25" ht="12.95" customHeight="1" x14ac:dyDescent="0.2">
      <c r="A16" s="150">
        <v>112233</v>
      </c>
      <c r="B16" s="277"/>
      <c r="C16" s="277"/>
      <c r="D16" s="277"/>
      <c r="E16" s="277"/>
      <c r="F16" s="277"/>
      <c r="G16" s="277"/>
      <c r="H16" s="277"/>
      <c r="I16" s="277"/>
      <c r="J16" s="277"/>
      <c r="K16" s="277"/>
      <c r="L16" s="277"/>
      <c r="M16" s="277"/>
      <c r="N16" s="277"/>
      <c r="O16" s="150">
        <v>1</v>
      </c>
      <c r="P16" s="154">
        <v>15</v>
      </c>
      <c r="Q16" s="276">
        <f t="shared" ref="Q16:Q33" si="0">IF(OR(ISBLANK(O16),O16=0),0,O16*P16)</f>
        <v>15</v>
      </c>
      <c r="R16" s="276"/>
      <c r="U16" s="285" t="s">
        <v>68</v>
      </c>
      <c r="V16" s="285"/>
      <c r="W16" s="285"/>
      <c r="X16" s="285"/>
      <c r="Y16" s="285"/>
    </row>
    <row r="17" spans="1:25" ht="12.95" customHeight="1" x14ac:dyDescent="0.2">
      <c r="A17" s="150">
        <v>445566</v>
      </c>
      <c r="B17" s="277"/>
      <c r="C17" s="277"/>
      <c r="D17" s="277"/>
      <c r="E17" s="277"/>
      <c r="F17" s="277"/>
      <c r="G17" s="277"/>
      <c r="H17" s="277"/>
      <c r="I17" s="277"/>
      <c r="J17" s="277"/>
      <c r="K17" s="277"/>
      <c r="L17" s="277"/>
      <c r="M17" s="277"/>
      <c r="N17" s="277"/>
      <c r="O17" s="150">
        <v>25</v>
      </c>
      <c r="P17" s="154">
        <v>35</v>
      </c>
      <c r="Q17" s="276">
        <f t="shared" si="0"/>
        <v>875</v>
      </c>
      <c r="R17" s="276"/>
      <c r="U17" s="286"/>
      <c r="V17" s="286"/>
      <c r="W17" s="286"/>
      <c r="X17" s="286"/>
      <c r="Y17" s="286"/>
    </row>
    <row r="18" spans="1:25" ht="12.95" customHeight="1" x14ac:dyDescent="0.2">
      <c r="A18" s="150"/>
      <c r="B18" s="277"/>
      <c r="C18" s="277"/>
      <c r="D18" s="277"/>
      <c r="E18" s="277"/>
      <c r="F18" s="277"/>
      <c r="G18" s="277"/>
      <c r="H18" s="277"/>
      <c r="I18" s="277"/>
      <c r="J18" s="277"/>
      <c r="K18" s="277"/>
      <c r="L18" s="277"/>
      <c r="M18" s="277"/>
      <c r="N18" s="277"/>
      <c r="O18" s="150"/>
      <c r="P18" s="154"/>
      <c r="Q18" s="276">
        <f t="shared" si="0"/>
        <v>0</v>
      </c>
      <c r="R18" s="276"/>
      <c r="U18" s="192" t="s">
        <v>69</v>
      </c>
      <c r="V18" s="192"/>
      <c r="W18" s="192"/>
      <c r="X18" s="192"/>
      <c r="Y18" s="192"/>
    </row>
    <row r="19" spans="1:25" ht="12.95" customHeight="1" x14ac:dyDescent="0.2">
      <c r="A19" s="150"/>
      <c r="B19" s="277"/>
      <c r="C19" s="277"/>
      <c r="D19" s="277"/>
      <c r="E19" s="277"/>
      <c r="F19" s="277"/>
      <c r="G19" s="277"/>
      <c r="H19" s="277"/>
      <c r="I19" s="277"/>
      <c r="J19" s="277"/>
      <c r="K19" s="277"/>
      <c r="L19" s="277"/>
      <c r="M19" s="277"/>
      <c r="N19" s="277"/>
      <c r="O19" s="150"/>
      <c r="P19" s="154"/>
      <c r="Q19" s="276">
        <f t="shared" si="0"/>
        <v>0</v>
      </c>
      <c r="R19" s="276"/>
      <c r="U19" s="195"/>
      <c r="V19" s="195"/>
      <c r="W19" s="195"/>
      <c r="X19" s="195"/>
      <c r="Y19" s="195"/>
    </row>
    <row r="20" spans="1:25" ht="12.95" customHeight="1" x14ac:dyDescent="0.2">
      <c r="A20" s="150"/>
      <c r="B20" s="277"/>
      <c r="C20" s="277"/>
      <c r="D20" s="277"/>
      <c r="E20" s="277"/>
      <c r="F20" s="277"/>
      <c r="G20" s="277"/>
      <c r="H20" s="277"/>
      <c r="I20" s="277"/>
      <c r="J20" s="277"/>
      <c r="K20" s="277"/>
      <c r="L20" s="277"/>
      <c r="M20" s="277"/>
      <c r="N20" s="277"/>
      <c r="O20" s="150"/>
      <c r="P20" s="154"/>
      <c r="Q20" s="276">
        <f t="shared" si="0"/>
        <v>0</v>
      </c>
      <c r="R20" s="276"/>
      <c r="U20" s="195"/>
      <c r="V20" s="195"/>
      <c r="W20" s="195"/>
      <c r="X20" s="195"/>
      <c r="Y20" s="195"/>
    </row>
    <row r="21" spans="1:25" ht="12.95" customHeight="1" x14ac:dyDescent="0.2">
      <c r="A21" s="150"/>
      <c r="B21" s="277"/>
      <c r="C21" s="277"/>
      <c r="D21" s="277"/>
      <c r="E21" s="277"/>
      <c r="F21" s="277"/>
      <c r="G21" s="277"/>
      <c r="H21" s="277"/>
      <c r="I21" s="277"/>
      <c r="J21" s="277"/>
      <c r="K21" s="277"/>
      <c r="L21" s="277"/>
      <c r="M21" s="277"/>
      <c r="N21" s="277"/>
      <c r="O21" s="150"/>
      <c r="P21" s="154"/>
      <c r="Q21" s="276">
        <f t="shared" si="0"/>
        <v>0</v>
      </c>
      <c r="R21" s="276"/>
      <c r="U21" s="195"/>
      <c r="V21" s="195"/>
      <c r="W21" s="195"/>
      <c r="X21" s="195"/>
      <c r="Y21" s="195"/>
    </row>
    <row r="22" spans="1:25" ht="12.95" customHeight="1" x14ac:dyDescent="0.2">
      <c r="A22" s="150"/>
      <c r="B22" s="277"/>
      <c r="C22" s="277"/>
      <c r="D22" s="277"/>
      <c r="E22" s="277"/>
      <c r="F22" s="277"/>
      <c r="G22" s="277"/>
      <c r="H22" s="277"/>
      <c r="I22" s="277"/>
      <c r="J22" s="277"/>
      <c r="K22" s="277"/>
      <c r="L22" s="277"/>
      <c r="M22" s="277"/>
      <c r="N22" s="277"/>
      <c r="O22" s="150"/>
      <c r="P22" s="154"/>
      <c r="Q22" s="276">
        <f t="shared" si="0"/>
        <v>0</v>
      </c>
      <c r="R22" s="276"/>
      <c r="U22" s="195"/>
      <c r="V22" s="195"/>
      <c r="W22" s="195"/>
      <c r="X22" s="195"/>
      <c r="Y22" s="195"/>
    </row>
    <row r="23" spans="1:25" ht="12.95" customHeight="1" x14ac:dyDescent="0.2">
      <c r="A23" s="150"/>
      <c r="B23" s="277"/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150"/>
      <c r="P23" s="154"/>
      <c r="Q23" s="276">
        <f t="shared" si="0"/>
        <v>0</v>
      </c>
      <c r="R23" s="276"/>
    </row>
    <row r="24" spans="1:25" ht="12.95" customHeight="1" x14ac:dyDescent="0.2">
      <c r="A24" s="150"/>
      <c r="B24" s="277"/>
      <c r="C24" s="277"/>
      <c r="D24" s="277"/>
      <c r="E24" s="277"/>
      <c r="F24" s="277"/>
      <c r="G24" s="277"/>
      <c r="H24" s="277"/>
      <c r="I24" s="277"/>
      <c r="J24" s="277"/>
      <c r="K24" s="277"/>
      <c r="L24" s="277"/>
      <c r="M24" s="277"/>
      <c r="N24" s="277"/>
      <c r="O24" s="150"/>
      <c r="P24" s="154"/>
      <c r="Q24" s="276">
        <f t="shared" si="0"/>
        <v>0</v>
      </c>
      <c r="R24" s="276"/>
    </row>
    <row r="25" spans="1:25" ht="12.95" customHeight="1" x14ac:dyDescent="0.2">
      <c r="A25" s="150"/>
      <c r="B25" s="277"/>
      <c r="C25" s="277"/>
      <c r="D25" s="277"/>
      <c r="E25" s="277"/>
      <c r="F25" s="277"/>
      <c r="G25" s="277"/>
      <c r="H25" s="277"/>
      <c r="I25" s="277"/>
      <c r="J25" s="277"/>
      <c r="K25" s="277"/>
      <c r="L25" s="277"/>
      <c r="M25" s="277"/>
      <c r="N25" s="277"/>
      <c r="O25" s="150"/>
      <c r="P25" s="154"/>
      <c r="Q25" s="276">
        <f t="shared" si="0"/>
        <v>0</v>
      </c>
      <c r="R25" s="276"/>
    </row>
    <row r="26" spans="1:25" ht="12.95" customHeight="1" x14ac:dyDescent="0.2">
      <c r="A26" s="150"/>
      <c r="B26" s="277"/>
      <c r="C26" s="277"/>
      <c r="D26" s="277"/>
      <c r="E26" s="277"/>
      <c r="F26" s="277"/>
      <c r="G26" s="277"/>
      <c r="H26" s="277"/>
      <c r="I26" s="277"/>
      <c r="J26" s="277"/>
      <c r="K26" s="277"/>
      <c r="L26" s="277"/>
      <c r="M26" s="277"/>
      <c r="N26" s="277"/>
      <c r="O26" s="150"/>
      <c r="P26" s="154"/>
      <c r="Q26" s="276">
        <f t="shared" si="0"/>
        <v>0</v>
      </c>
      <c r="R26" s="276"/>
    </row>
    <row r="27" spans="1:25" ht="12.95" customHeight="1" x14ac:dyDescent="0.2">
      <c r="A27" s="150"/>
      <c r="B27" s="277"/>
      <c r="C27" s="277"/>
      <c r="D27" s="277"/>
      <c r="E27" s="277"/>
      <c r="F27" s="277"/>
      <c r="G27" s="277"/>
      <c r="H27" s="277"/>
      <c r="I27" s="277"/>
      <c r="J27" s="277"/>
      <c r="K27" s="277"/>
      <c r="L27" s="277"/>
      <c r="M27" s="277"/>
      <c r="N27" s="277"/>
      <c r="O27" s="150"/>
      <c r="P27" s="154"/>
      <c r="Q27" s="276">
        <f t="shared" si="0"/>
        <v>0</v>
      </c>
      <c r="R27" s="276"/>
    </row>
    <row r="28" spans="1:25" ht="12.95" customHeight="1" x14ac:dyDescent="0.2">
      <c r="A28" s="150"/>
      <c r="B28" s="277"/>
      <c r="C28" s="277"/>
      <c r="D28" s="277"/>
      <c r="E28" s="277"/>
      <c r="F28" s="277"/>
      <c r="G28" s="277"/>
      <c r="H28" s="277"/>
      <c r="I28" s="277"/>
      <c r="J28" s="277"/>
      <c r="K28" s="277"/>
      <c r="L28" s="277"/>
      <c r="M28" s="277"/>
      <c r="N28" s="277"/>
      <c r="O28" s="150"/>
      <c r="P28" s="154"/>
      <c r="Q28" s="276">
        <f t="shared" si="0"/>
        <v>0</v>
      </c>
      <c r="R28" s="276"/>
    </row>
    <row r="29" spans="1:25" ht="12.95" customHeight="1" x14ac:dyDescent="0.2">
      <c r="A29" s="150"/>
      <c r="B29" s="277"/>
      <c r="C29" s="277"/>
      <c r="D29" s="277"/>
      <c r="E29" s="277"/>
      <c r="F29" s="277"/>
      <c r="G29" s="277"/>
      <c r="H29" s="277"/>
      <c r="I29" s="277"/>
      <c r="J29" s="277"/>
      <c r="K29" s="277"/>
      <c r="L29" s="277"/>
      <c r="M29" s="277"/>
      <c r="N29" s="277"/>
      <c r="O29" s="150"/>
      <c r="P29" s="154"/>
      <c r="Q29" s="276">
        <f t="shared" si="0"/>
        <v>0</v>
      </c>
      <c r="R29" s="276"/>
    </row>
    <row r="30" spans="1:25" ht="12.95" customHeight="1" x14ac:dyDescent="0.2">
      <c r="A30" s="150"/>
      <c r="B30" s="277"/>
      <c r="C30" s="277"/>
      <c r="D30" s="277"/>
      <c r="E30" s="277"/>
      <c r="F30" s="277"/>
      <c r="G30" s="277"/>
      <c r="H30" s="277"/>
      <c r="I30" s="277"/>
      <c r="J30" s="277"/>
      <c r="K30" s="277"/>
      <c r="L30" s="277"/>
      <c r="M30" s="277"/>
      <c r="N30" s="277"/>
      <c r="O30" s="150"/>
      <c r="P30" s="154"/>
      <c r="Q30" s="276">
        <f t="shared" si="0"/>
        <v>0</v>
      </c>
      <c r="R30" s="276"/>
    </row>
    <row r="31" spans="1:25" ht="12.95" customHeight="1" x14ac:dyDescent="0.2">
      <c r="A31" s="150"/>
      <c r="B31" s="277"/>
      <c r="C31" s="277"/>
      <c r="D31" s="277"/>
      <c r="E31" s="277"/>
      <c r="F31" s="277"/>
      <c r="G31" s="277"/>
      <c r="H31" s="277"/>
      <c r="I31" s="277"/>
      <c r="J31" s="277"/>
      <c r="K31" s="277"/>
      <c r="L31" s="277"/>
      <c r="M31" s="277"/>
      <c r="N31" s="277"/>
      <c r="O31" s="150"/>
      <c r="P31" s="154"/>
      <c r="Q31" s="276">
        <f t="shared" si="0"/>
        <v>0</v>
      </c>
      <c r="R31" s="276"/>
    </row>
    <row r="32" spans="1:25" ht="12.95" customHeight="1" x14ac:dyDescent="0.2">
      <c r="A32" s="150"/>
      <c r="B32" s="277"/>
      <c r="C32" s="277"/>
      <c r="D32" s="277"/>
      <c r="E32" s="277"/>
      <c r="F32" s="277"/>
      <c r="G32" s="277"/>
      <c r="H32" s="277"/>
      <c r="I32" s="277"/>
      <c r="J32" s="277"/>
      <c r="K32" s="277"/>
      <c r="L32" s="277"/>
      <c r="M32" s="277"/>
      <c r="N32" s="277"/>
      <c r="O32" s="150"/>
      <c r="P32" s="154"/>
      <c r="Q32" s="276">
        <f t="shared" si="0"/>
        <v>0</v>
      </c>
      <c r="R32" s="276"/>
    </row>
    <row r="33" spans="1:25" ht="12.95" customHeight="1" x14ac:dyDescent="0.2">
      <c r="A33" s="151"/>
      <c r="B33" s="278"/>
      <c r="C33" s="278"/>
      <c r="D33" s="278"/>
      <c r="E33" s="278"/>
      <c r="F33" s="278"/>
      <c r="G33" s="278"/>
      <c r="H33" s="278"/>
      <c r="I33" s="278"/>
      <c r="J33" s="278"/>
      <c r="K33" s="278"/>
      <c r="L33" s="278"/>
      <c r="M33" s="278"/>
      <c r="N33" s="278"/>
      <c r="O33" s="151"/>
      <c r="P33" s="155"/>
      <c r="Q33" s="273">
        <f t="shared" si="0"/>
        <v>0</v>
      </c>
      <c r="R33" s="273"/>
    </row>
    <row r="34" spans="1:25" ht="7.5" customHeight="1" x14ac:dyDescent="0.2">
      <c r="A34" s="52"/>
      <c r="B34" s="52"/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54"/>
      <c r="Q34" s="54"/>
      <c r="R34" s="50"/>
    </row>
    <row r="35" spans="1:25" ht="18" customHeight="1" x14ac:dyDescent="0.2">
      <c r="A35" s="287" t="s">
        <v>27</v>
      </c>
      <c r="B35" s="288"/>
      <c r="C35" s="288"/>
      <c r="D35" s="288"/>
      <c r="E35" s="288"/>
      <c r="F35" s="288"/>
      <c r="G35" s="288"/>
      <c r="H35" s="288"/>
      <c r="I35" s="288"/>
      <c r="J35" s="288"/>
      <c r="K35" s="288"/>
      <c r="L35" s="288"/>
      <c r="M35" s="288"/>
      <c r="N35" s="289"/>
      <c r="P35" s="96" t="s">
        <v>10</v>
      </c>
      <c r="Q35" s="140" t="str">
        <f>IF(ISBLANK($P35),"",Settings!$B$29)</f>
        <v>$</v>
      </c>
      <c r="R35" s="141">
        <f>SUM($Q$16:$Q$33)</f>
        <v>890</v>
      </c>
      <c r="S35"/>
      <c r="T35" s="78" t="s">
        <v>74</v>
      </c>
      <c r="U35" s="77" t="s">
        <v>70</v>
      </c>
      <c r="V35" s="77"/>
      <c r="W35" s="77"/>
      <c r="X35"/>
      <c r="Y35"/>
    </row>
    <row r="36" spans="1:25" ht="18" customHeight="1" x14ac:dyDescent="0.2">
      <c r="A36" s="282"/>
      <c r="B36" s="283"/>
      <c r="C36" s="283"/>
      <c r="D36" s="283"/>
      <c r="E36" s="283"/>
      <c r="F36" s="283"/>
      <c r="G36" s="283"/>
      <c r="H36" s="283"/>
      <c r="I36" s="283"/>
      <c r="J36" s="283"/>
      <c r="K36" s="283"/>
      <c r="L36" s="283"/>
      <c r="M36" s="283"/>
      <c r="N36" s="284"/>
      <c r="P36" s="96" t="str">
        <f>Settings!$B$27&amp;" Rate"</f>
        <v>Sales Tax Rate</v>
      </c>
      <c r="Q36" s="212">
        <v>0</v>
      </c>
      <c r="R36" s="213"/>
      <c r="S36"/>
      <c r="T36" s="142" t="s">
        <v>74</v>
      </c>
      <c r="U36" s="77" t="s">
        <v>71</v>
      </c>
      <c r="V36" s="77"/>
      <c r="W36" s="77"/>
      <c r="X36"/>
      <c r="Y36"/>
    </row>
    <row r="37" spans="1:25" ht="18" customHeight="1" x14ac:dyDescent="0.2">
      <c r="A37" s="282"/>
      <c r="B37" s="283"/>
      <c r="C37" s="283"/>
      <c r="D37" s="283"/>
      <c r="E37" s="283"/>
      <c r="F37" s="283"/>
      <c r="G37" s="283"/>
      <c r="H37" s="283"/>
      <c r="I37" s="283"/>
      <c r="J37" s="283"/>
      <c r="K37" s="283"/>
      <c r="L37" s="283"/>
      <c r="M37" s="283"/>
      <c r="N37" s="284"/>
      <c r="P37" s="96" t="str">
        <f>Settings!$B$27</f>
        <v>Sales Tax</v>
      </c>
      <c r="Q37" s="140" t="str">
        <f>IF(ISBLANK($P37),"",Settings!$B$29)</f>
        <v>$</v>
      </c>
      <c r="R37" s="143">
        <f>$R$35*$Q$36</f>
        <v>0</v>
      </c>
      <c r="S37"/>
      <c r="T37" s="144"/>
      <c r="U37" s="77"/>
      <c r="V37" s="77"/>
      <c r="W37" s="77"/>
      <c r="X37"/>
      <c r="Y37"/>
    </row>
    <row r="38" spans="1:25" ht="18" customHeight="1" x14ac:dyDescent="0.2">
      <c r="A38" s="282"/>
      <c r="B38" s="283"/>
      <c r="C38" s="283"/>
      <c r="D38" s="283"/>
      <c r="E38" s="283"/>
      <c r="F38" s="283"/>
      <c r="G38" s="283"/>
      <c r="H38" s="283"/>
      <c r="I38" s="283"/>
      <c r="J38" s="283"/>
      <c r="K38" s="283"/>
      <c r="L38" s="283"/>
      <c r="M38" s="283"/>
      <c r="N38" s="284"/>
      <c r="P38" s="89" t="s">
        <v>67</v>
      </c>
      <c r="Q38" s="145" t="str">
        <f>IF(ISBLANK($P38),"",Settings!$B$29)</f>
        <v>$</v>
      </c>
      <c r="R38" s="146">
        <v>0</v>
      </c>
      <c r="S38"/>
      <c r="T38" s="142" t="s">
        <v>74</v>
      </c>
      <c r="U38" s="77" t="s">
        <v>72</v>
      </c>
      <c r="V38" s="77"/>
      <c r="W38" s="77"/>
      <c r="X38"/>
      <c r="Y38"/>
    </row>
    <row r="39" spans="1:25" ht="18" customHeight="1" x14ac:dyDescent="0.2">
      <c r="A39" s="292"/>
      <c r="B39" s="293"/>
      <c r="C39" s="293"/>
      <c r="D39" s="293"/>
      <c r="E39" s="293"/>
      <c r="F39" s="293"/>
      <c r="G39" s="293"/>
      <c r="H39" s="293"/>
      <c r="I39" s="293"/>
      <c r="J39" s="293"/>
      <c r="K39" s="293"/>
      <c r="L39" s="293"/>
      <c r="M39" s="293"/>
      <c r="N39" s="294"/>
      <c r="P39" s="96" t="s">
        <v>29</v>
      </c>
      <c r="Q39" s="145" t="str">
        <f>IF(ISBLANK($P39),"",Settings!$B$29)</f>
        <v>$</v>
      </c>
      <c r="R39" s="147">
        <v>0</v>
      </c>
      <c r="S39"/>
      <c r="T39" s="142" t="s">
        <v>74</v>
      </c>
      <c r="U39" s="77" t="s">
        <v>73</v>
      </c>
      <c r="V39" s="77"/>
      <c r="W39" s="77"/>
      <c r="X39"/>
      <c r="Y39"/>
    </row>
    <row r="40" spans="1:25" ht="18" customHeight="1" x14ac:dyDescent="0.2">
      <c r="A40" s="295"/>
      <c r="B40" s="296"/>
      <c r="C40" s="296"/>
      <c r="D40" s="296"/>
      <c r="E40" s="296"/>
      <c r="F40" s="296"/>
      <c r="G40" s="296"/>
      <c r="H40" s="296"/>
      <c r="I40" s="296"/>
      <c r="J40" s="296"/>
      <c r="K40" s="296"/>
      <c r="L40" s="296"/>
      <c r="M40" s="296"/>
      <c r="N40" s="297"/>
      <c r="P40" s="90" t="s">
        <v>11</v>
      </c>
      <c r="Q40" s="148" t="str">
        <f>IF(ISBLANK($P40),"",Settings!$B$29)</f>
        <v>$</v>
      </c>
      <c r="R40" s="149">
        <f>SUM($R$35-$R$39,$R$37,$R$38)</f>
        <v>890</v>
      </c>
      <c r="S40"/>
      <c r="T40"/>
      <c r="U40"/>
      <c r="V40"/>
      <c r="W40"/>
      <c r="X40"/>
      <c r="Y40"/>
    </row>
    <row r="41" spans="1:25" x14ac:dyDescent="0.2">
      <c r="A41" s="290"/>
      <c r="B41" s="290"/>
      <c r="C41" s="290"/>
      <c r="D41" s="290"/>
      <c r="E41" s="290"/>
      <c r="F41" s="290"/>
      <c r="G41" s="290"/>
      <c r="H41" s="290"/>
      <c r="I41" s="290"/>
      <c r="J41" s="290"/>
      <c r="K41" s="290"/>
      <c r="L41" s="290"/>
      <c r="M41" s="290"/>
      <c r="N41" s="290"/>
      <c r="P41" s="291" t="s">
        <v>75</v>
      </c>
      <c r="Q41" s="291"/>
      <c r="R41" s="291"/>
      <c r="S41"/>
      <c r="T41"/>
      <c r="U41"/>
      <c r="V41"/>
      <c r="W41"/>
      <c r="X41"/>
      <c r="Y41"/>
    </row>
    <row r="42" spans="1:25" s="152" customFormat="1" ht="18" customHeight="1" x14ac:dyDescent="0.2">
      <c r="A42" s="98" t="s">
        <v>16</v>
      </c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P42" s="280" t="str">
        <f>Settings!$B$5</f>
        <v>My Company name</v>
      </c>
      <c r="Q42" s="280"/>
      <c r="R42" s="280"/>
      <c r="S42" s="23"/>
      <c r="T42" s="23"/>
      <c r="U42" s="23"/>
      <c r="V42" s="23"/>
      <c r="W42" s="23"/>
      <c r="X42" s="23"/>
      <c r="Y42" s="23"/>
    </row>
    <row r="43" spans="1:25" ht="18" customHeight="1" x14ac:dyDescent="0.2">
      <c r="A43" s="281" t="str">
        <f>"Should you have any enquiries concerning this invoice, please contact "&amp;Settings!$B$22&amp;" on "&amp;Settings!$B$23</f>
        <v>Should you have any enquiries concerning this invoice, please contact John Doe on 0-000-000-0000</v>
      </c>
      <c r="B43" s="281"/>
      <c r="C43" s="281"/>
      <c r="D43" s="281"/>
      <c r="E43" s="281"/>
      <c r="F43" s="281"/>
      <c r="G43" s="281"/>
      <c r="H43" s="281"/>
      <c r="I43" s="281"/>
      <c r="J43" s="281"/>
      <c r="K43" s="281"/>
      <c r="L43" s="281"/>
      <c r="M43" s="281"/>
      <c r="N43" s="281"/>
      <c r="O43" s="281"/>
      <c r="P43" s="281"/>
      <c r="Q43" s="281"/>
      <c r="R43" s="281"/>
    </row>
    <row r="44" spans="1:25" ht="18" customHeight="1" x14ac:dyDescent="0.2">
      <c r="A44" s="267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44" s="267"/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267"/>
      <c r="P44" s="267"/>
      <c r="Q44" s="267"/>
      <c r="R44" s="267"/>
    </row>
    <row r="45" spans="1:25" ht="18" customHeight="1" x14ac:dyDescent="0.2">
      <c r="A45" s="279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45" s="279"/>
      <c r="C45" s="279"/>
      <c r="D45" s="279"/>
      <c r="E45" s="279"/>
      <c r="F45" s="279"/>
      <c r="G45" s="279"/>
      <c r="H45" s="279"/>
      <c r="I45" s="279"/>
      <c r="J45" s="279"/>
      <c r="K45" s="279"/>
      <c r="L45" s="279"/>
      <c r="M45" s="279"/>
      <c r="N45" s="279"/>
      <c r="O45" s="279"/>
      <c r="P45" s="279"/>
      <c r="Q45" s="279"/>
      <c r="R45" s="279"/>
    </row>
  </sheetData>
  <mergeCells count="77">
    <mergeCell ref="A35:N35"/>
    <mergeCell ref="Q23:R23"/>
    <mergeCell ref="A41:N41"/>
    <mergeCell ref="A4:D4"/>
    <mergeCell ref="Q36:R36"/>
    <mergeCell ref="P41:R41"/>
    <mergeCell ref="A36:N36"/>
    <mergeCell ref="A38:N38"/>
    <mergeCell ref="A39:N39"/>
    <mergeCell ref="A40:N40"/>
    <mergeCell ref="U16:Y17"/>
    <mergeCell ref="U18:Y22"/>
    <mergeCell ref="B19:N19"/>
    <mergeCell ref="B20:N20"/>
    <mergeCell ref="Q22:R22"/>
    <mergeCell ref="A45:R45"/>
    <mergeCell ref="A44:R44"/>
    <mergeCell ref="P42:R42"/>
    <mergeCell ref="A43:R43"/>
    <mergeCell ref="A37:N37"/>
    <mergeCell ref="F10:H10"/>
    <mergeCell ref="F11:H11"/>
    <mergeCell ref="F12:H12"/>
    <mergeCell ref="F13:H13"/>
    <mergeCell ref="B15:N15"/>
    <mergeCell ref="B17:N17"/>
    <mergeCell ref="B18:N18"/>
    <mergeCell ref="B32:N32"/>
    <mergeCell ref="B33:N33"/>
    <mergeCell ref="Q16:R16"/>
    <mergeCell ref="Q17:R17"/>
    <mergeCell ref="Q18:R18"/>
    <mergeCell ref="Q19:R19"/>
    <mergeCell ref="Q20:R20"/>
    <mergeCell ref="Q21:R21"/>
    <mergeCell ref="B25:N25"/>
    <mergeCell ref="B26:N26"/>
    <mergeCell ref="B22:N22"/>
    <mergeCell ref="B23:N23"/>
    <mergeCell ref="B16:N16"/>
    <mergeCell ref="Q32:R32"/>
    <mergeCell ref="Q25:R25"/>
    <mergeCell ref="Q26:R26"/>
    <mergeCell ref="Q27:R27"/>
    <mergeCell ref="Q28:R28"/>
    <mergeCell ref="B30:N30"/>
    <mergeCell ref="B21:N21"/>
    <mergeCell ref="B24:N24"/>
    <mergeCell ref="Q24:R24"/>
    <mergeCell ref="B27:N27"/>
    <mergeCell ref="Q33:R33"/>
    <mergeCell ref="Q15:R15"/>
    <mergeCell ref="A8:D8"/>
    <mergeCell ref="A9:D9"/>
    <mergeCell ref="A10:D10"/>
    <mergeCell ref="A11:D11"/>
    <mergeCell ref="A12:D12"/>
    <mergeCell ref="A13:D13"/>
    <mergeCell ref="F8:I8"/>
    <mergeCell ref="F9:H9"/>
    <mergeCell ref="Q29:R29"/>
    <mergeCell ref="Q30:R30"/>
    <mergeCell ref="Q31:R31"/>
    <mergeCell ref="B31:N31"/>
    <mergeCell ref="B28:N28"/>
    <mergeCell ref="B29:N29"/>
    <mergeCell ref="M12:N12"/>
    <mergeCell ref="M13:N13"/>
    <mergeCell ref="Q8:R8"/>
    <mergeCell ref="Q9:R9"/>
    <mergeCell ref="Q10:R10"/>
    <mergeCell ref="Q11:R11"/>
    <mergeCell ref="Q12:R12"/>
    <mergeCell ref="M8:N8"/>
    <mergeCell ref="M9:N9"/>
    <mergeCell ref="M10:N10"/>
    <mergeCell ref="M11:N11"/>
  </mergeCells>
  <phoneticPr fontId="1" type="noConversion"/>
  <conditionalFormatting sqref="A8:D8 F8:I8">
    <cfRule type="expression" dxfId="54" priority="26" stopIfTrue="1">
      <formula>IF($S$2="No Color",TRUE,FALSE)</formula>
    </cfRule>
    <cfRule type="expression" dxfId="53" priority="27" stopIfTrue="1">
      <formula>IF($S$2="Red",TRUE,FALSE)</formula>
    </cfRule>
    <cfRule type="expression" dxfId="52" priority="28" stopIfTrue="1">
      <formula>IF($S$2="Green",TRUE,FALSE)</formula>
    </cfRule>
  </conditionalFormatting>
  <conditionalFormatting sqref="A35:N35">
    <cfRule type="expression" dxfId="51" priority="19" stopIfTrue="1">
      <formula>IF($S$2="No Color",TRUE,FALSE)</formula>
    </cfRule>
    <cfRule type="expression" dxfId="50" priority="20" stopIfTrue="1">
      <formula>IF($S$2="Red",TRUE,FALSE)</formula>
    </cfRule>
    <cfRule type="expression" dxfId="49" priority="21" stopIfTrue="1">
      <formula>IF($S$2="Green",TRUE,FALSE)</formula>
    </cfRule>
  </conditionalFormatting>
  <conditionalFormatting sqref="A15:P15">
    <cfRule type="expression" dxfId="48" priority="13" stopIfTrue="1">
      <formula>IF($S$2="No Color",TRUE,FALSE)</formula>
    </cfRule>
    <cfRule type="expression" dxfId="47" priority="14" stopIfTrue="1">
      <formula>IF($S$2="Red",TRUE,FALSE)</formula>
    </cfRule>
    <cfRule type="expression" dxfId="46" priority="15" stopIfTrue="1">
      <formula>IF($S$2="Green",TRUE,FALSE)</formula>
    </cfRule>
  </conditionalFormatting>
  <conditionalFormatting sqref="A16:R33">
    <cfRule type="expression" dxfId="45" priority="25" stopIfTrue="1">
      <formula>MOD(ROW(),2)=1</formula>
    </cfRule>
  </conditionalFormatting>
  <conditionalFormatting sqref="A43:R43">
    <cfRule type="expression" dxfId="44" priority="38" stopIfTrue="1">
      <formula>IF($S$2="No Color",TRUE,FALSE)</formula>
    </cfRule>
    <cfRule type="expression" dxfId="43" priority="39" stopIfTrue="1">
      <formula>IF($S$2="Red",TRUE,FALSE)</formula>
    </cfRule>
    <cfRule type="expression" dxfId="42" priority="40" stopIfTrue="1">
      <formula>IF($S$2="Green",TRUE,FALSE)</formula>
    </cfRule>
  </conditionalFormatting>
  <conditionalFormatting sqref="K8:L13">
    <cfRule type="expression" dxfId="41" priority="35" stopIfTrue="1">
      <formula>IF($S$2="No Color",TRUE,FALSE)</formula>
    </cfRule>
    <cfRule type="expression" dxfId="40" priority="36" stopIfTrue="1">
      <formula>IF($S$2="Red",TRUE,FALSE)</formula>
    </cfRule>
    <cfRule type="expression" dxfId="39" priority="37" stopIfTrue="1">
      <formula>IF($S$2="Green",TRUE,FALSE)</formula>
    </cfRule>
  </conditionalFormatting>
  <conditionalFormatting sqref="O1 R1">
    <cfRule type="expression" dxfId="38" priority="16" stopIfTrue="1">
      <formula>IF($S$2="No Color",TRUE,FALSE)</formula>
    </cfRule>
    <cfRule type="expression" dxfId="37" priority="17" stopIfTrue="1">
      <formula>IF($S$2="Red",TRUE,FALSE)</formula>
    </cfRule>
    <cfRule type="expression" dxfId="36" priority="18" stopIfTrue="1">
      <formula>IF($S$2="Green",TRUE,FALSE)</formula>
    </cfRule>
  </conditionalFormatting>
  <conditionalFormatting sqref="Q15:R15">
    <cfRule type="expression" dxfId="35" priority="29" stopIfTrue="1">
      <formula>IF($S$2="No Color",TRUE,FALSE)</formula>
    </cfRule>
    <cfRule type="expression" dxfId="34" priority="30" stopIfTrue="1">
      <formula>IF($S$2="Green",TRUE,FALSE)</formula>
    </cfRule>
    <cfRule type="expression" dxfId="33" priority="31" stopIfTrue="1">
      <formula>IF($S$2="Red",TRUE,FALSE)</formula>
    </cfRule>
  </conditionalFormatting>
  <dataValidations count="5">
    <dataValidation allowBlank="1" showInputMessage="1" showErrorMessage="1" prompt="Enter the Payment Due Date, by default using 30 days from date of issue." sqref="Q12:R12" xr:uid="{00000000-0002-0000-0300-000000000000}"/>
    <dataValidation allowBlank="1" showInputMessage="1" showErrorMessage="1" prompt="Enter the Purchase Order Number when or if applicable" sqref="Q11:R11" xr:uid="{00000000-0002-0000-0300-000001000000}"/>
    <dataValidation allowBlank="1" showInputMessage="1" showErrorMessage="1" prompt="Enter the Customer ID when or if applicable" sqref="Q10:R10" xr:uid="{00000000-0002-0000-0300-000002000000}"/>
    <dataValidation allowBlank="1" showInputMessage="1" showErrorMessage="1" prompt="Enter the invoice number" sqref="Q9:R9" xr:uid="{00000000-0002-0000-0300-000003000000}"/>
    <dataValidation allowBlank="1" showInputMessage="1" showErrorMessage="1" prompt="Enter the invoice date, currently using =TODAY() to display today's date automatically" sqref="Q8:R8" xr:uid="{00000000-0002-0000-0300-000004000000}"/>
  </dataValidations>
  <printOptions horizontalCentered="1"/>
  <pageMargins left="0.19685039370078741" right="0.19685039370078741" top="0.19685039370078741" bottom="0.19685039370078741" header="0.51181102362204722" footer="0.31496062992125984"/>
  <pageSetup paperSize="9" scale="8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45"/>
  <sheetViews>
    <sheetView showGridLines="0" workbookViewId="0">
      <selection activeCell="W7" sqref="W7"/>
    </sheetView>
  </sheetViews>
  <sheetFormatPr defaultRowHeight="12.75" x14ac:dyDescent="0.2"/>
  <cols>
    <col min="1" max="1" width="9.140625" style="58"/>
    <col min="2" max="2" width="8.28515625" style="58" customWidth="1"/>
    <col min="3" max="12" width="9.140625" style="58"/>
    <col min="13" max="14" width="10.85546875" style="58" customWidth="1"/>
    <col min="15" max="15" width="6.5703125" style="58" customWidth="1"/>
    <col min="16" max="16" width="13.85546875" style="58" customWidth="1"/>
    <col min="17" max="17" width="3.140625" style="58" customWidth="1"/>
    <col min="18" max="18" width="13.85546875" style="58" customWidth="1"/>
    <col min="19" max="19" width="9.42578125" style="58" hidden="1" customWidth="1"/>
    <col min="20" max="16384" width="9.140625" style="58"/>
  </cols>
  <sheetData>
    <row r="1" spans="1:25" ht="30" x14ac:dyDescent="0.4">
      <c r="A1" s="130" t="str">
        <f>IF(Settings!$E$5="Enable",Settings!$B$5,"")</f>
        <v>My Company name</v>
      </c>
      <c r="B1" s="98"/>
      <c r="C1" s="98"/>
      <c r="D1" s="98"/>
      <c r="E1" s="98"/>
      <c r="F1" s="98"/>
      <c r="G1" s="98"/>
      <c r="H1" s="98"/>
      <c r="I1" s="99"/>
      <c r="J1" s="99"/>
      <c r="K1" s="99"/>
      <c r="L1" s="99"/>
      <c r="M1" s="99"/>
      <c r="N1" s="99"/>
      <c r="O1" s="100"/>
      <c r="R1" s="100" t="s">
        <v>0</v>
      </c>
      <c r="T1" s="43"/>
    </row>
    <row r="2" spans="1:25" ht="18" customHeight="1" x14ac:dyDescent="0.2">
      <c r="A2" s="132" t="str">
        <f>IF(Settings!$E$6="Enable",Settings!$B$6,"")</f>
        <v>My company slogan</v>
      </c>
      <c r="B2" s="98"/>
      <c r="C2" s="98"/>
      <c r="D2" s="98"/>
      <c r="E2" s="98"/>
      <c r="F2" s="98"/>
      <c r="G2" s="98"/>
      <c r="H2" s="98"/>
      <c r="S2" s="79" t="str">
        <f>Settings!$B$33</f>
        <v>Blue</v>
      </c>
    </row>
    <row r="3" spans="1:25" ht="7.5" customHeight="1" x14ac:dyDescent="0.2">
      <c r="A3" s="131"/>
      <c r="B3" s="131"/>
      <c r="C3" s="131"/>
      <c r="D3" s="131"/>
      <c r="E3" s="124"/>
      <c r="F3" s="124"/>
      <c r="G3" s="124"/>
      <c r="H3" s="101"/>
      <c r="N3" s="59"/>
      <c r="O3" s="125"/>
      <c r="P3" s="126"/>
      <c r="Q3" s="126"/>
      <c r="R3" s="127"/>
    </row>
    <row r="4" spans="1:25" ht="18" customHeight="1" x14ac:dyDescent="0.2">
      <c r="A4" s="245"/>
      <c r="B4" s="245"/>
      <c r="C4" s="245"/>
      <c r="D4" s="245"/>
      <c r="E4" s="102"/>
      <c r="F4" s="102"/>
      <c r="G4" s="102"/>
      <c r="N4" s="59"/>
      <c r="O4" s="59"/>
      <c r="P4" s="126"/>
      <c r="Q4" s="126"/>
      <c r="R4" s="128"/>
    </row>
    <row r="5" spans="1:25" ht="18" customHeight="1" x14ac:dyDescent="0.2">
      <c r="A5" s="102"/>
      <c r="B5" s="102"/>
      <c r="C5" s="102"/>
      <c r="D5" s="102"/>
      <c r="E5" s="102"/>
      <c r="F5" s="102"/>
      <c r="G5" s="102"/>
      <c r="N5" s="59"/>
      <c r="O5" s="59"/>
      <c r="P5" s="126"/>
      <c r="Q5" s="126"/>
      <c r="R5" s="128"/>
    </row>
    <row r="6" spans="1:25" ht="18" customHeight="1" x14ac:dyDescent="0.2">
      <c r="A6" s="102"/>
      <c r="B6" s="102"/>
      <c r="C6" s="102"/>
      <c r="D6" s="102"/>
      <c r="E6" s="102"/>
      <c r="F6" s="102"/>
      <c r="G6" s="102"/>
      <c r="N6" s="59"/>
      <c r="O6" s="59"/>
      <c r="P6" s="126"/>
      <c r="Q6" s="126"/>
      <c r="R6" s="128"/>
    </row>
    <row r="7" spans="1:25" ht="7.5" customHeight="1" x14ac:dyDescent="0.2">
      <c r="A7" s="85"/>
      <c r="B7" s="85"/>
      <c r="C7" s="85"/>
      <c r="D7" s="85"/>
      <c r="E7" s="85"/>
      <c r="F7" s="85"/>
      <c r="G7" s="85"/>
      <c r="N7" s="59"/>
      <c r="O7" s="59"/>
      <c r="P7" s="126"/>
      <c r="Q7" s="126"/>
      <c r="R7" s="128"/>
    </row>
    <row r="8" spans="1:25" ht="18" customHeight="1" x14ac:dyDescent="0.2">
      <c r="A8" s="313" t="s">
        <v>20</v>
      </c>
      <c r="B8" s="313"/>
      <c r="C8" s="313"/>
      <c r="D8" s="313"/>
      <c r="E8" s="129"/>
      <c r="F8" s="313" t="s">
        <v>21</v>
      </c>
      <c r="G8" s="313"/>
      <c r="H8" s="313"/>
      <c r="I8" s="313"/>
      <c r="J8" s="129"/>
      <c r="K8" s="156" t="s">
        <v>17</v>
      </c>
      <c r="L8" s="157"/>
      <c r="M8" s="314" t="s">
        <v>1</v>
      </c>
      <c r="N8" s="272"/>
      <c r="O8" s="139" t="s">
        <v>12</v>
      </c>
      <c r="P8" s="23"/>
      <c r="Q8" s="218">
        <f ca="1">TODAY()</f>
        <v>45738</v>
      </c>
      <c r="R8" s="219"/>
    </row>
    <row r="9" spans="1:25" ht="18" customHeight="1" x14ac:dyDescent="0.2">
      <c r="A9" s="240" t="s">
        <v>1</v>
      </c>
      <c r="B9" s="240"/>
      <c r="C9" s="240"/>
      <c r="D9" s="240"/>
      <c r="E9" s="59"/>
      <c r="F9" s="240" t="s">
        <v>1</v>
      </c>
      <c r="G9" s="240"/>
      <c r="H9" s="240"/>
      <c r="I9" s="20"/>
      <c r="J9" s="134"/>
      <c r="K9" s="158" t="s">
        <v>24</v>
      </c>
      <c r="L9" s="159"/>
      <c r="M9" s="311"/>
      <c r="N9" s="270"/>
      <c r="O9" s="139" t="s">
        <v>13</v>
      </c>
      <c r="P9" s="23"/>
      <c r="Q9" s="216" t="s">
        <v>65</v>
      </c>
      <c r="R9" s="217"/>
    </row>
    <row r="10" spans="1:25" ht="18" customHeight="1" x14ac:dyDescent="0.2">
      <c r="A10" s="240" t="s">
        <v>2</v>
      </c>
      <c r="B10" s="240"/>
      <c r="C10" s="240"/>
      <c r="D10" s="240"/>
      <c r="E10" s="59"/>
      <c r="F10" s="240" t="s">
        <v>2</v>
      </c>
      <c r="G10" s="240"/>
      <c r="H10" s="240"/>
      <c r="I10" s="20"/>
      <c r="J10" s="134"/>
      <c r="K10" s="158" t="s">
        <v>25</v>
      </c>
      <c r="L10" s="159"/>
      <c r="M10" s="311"/>
      <c r="N10" s="270"/>
      <c r="O10" s="139" t="s">
        <v>14</v>
      </c>
      <c r="P10" s="23"/>
      <c r="Q10" s="216" t="s">
        <v>15</v>
      </c>
      <c r="R10" s="217"/>
    </row>
    <row r="11" spans="1:25" ht="18" customHeight="1" x14ac:dyDescent="0.2">
      <c r="A11" s="240" t="s">
        <v>3</v>
      </c>
      <c r="B11" s="240"/>
      <c r="C11" s="240"/>
      <c r="D11" s="240"/>
      <c r="E11" s="59"/>
      <c r="F11" s="240" t="s">
        <v>3</v>
      </c>
      <c r="G11" s="240"/>
      <c r="H11" s="240"/>
      <c r="I11" s="20"/>
      <c r="J11" s="134"/>
      <c r="K11" s="158" t="s">
        <v>18</v>
      </c>
      <c r="L11" s="159"/>
      <c r="M11" s="311"/>
      <c r="N11" s="270"/>
      <c r="O11" s="139" t="s">
        <v>22</v>
      </c>
      <c r="P11" s="23"/>
      <c r="Q11" s="216">
        <v>12345678</v>
      </c>
      <c r="R11" s="217"/>
    </row>
    <row r="12" spans="1:25" ht="18" customHeight="1" x14ac:dyDescent="0.2">
      <c r="A12" s="240" t="s">
        <v>4</v>
      </c>
      <c r="B12" s="240"/>
      <c r="C12" s="240"/>
      <c r="D12" s="240"/>
      <c r="E12" s="59"/>
      <c r="F12" s="240" t="s">
        <v>4</v>
      </c>
      <c r="G12" s="240"/>
      <c r="H12" s="240"/>
      <c r="I12" s="20"/>
      <c r="J12" s="134"/>
      <c r="K12" s="158" t="s">
        <v>19</v>
      </c>
      <c r="L12" s="159"/>
      <c r="M12" s="311"/>
      <c r="N12" s="270"/>
      <c r="O12" s="139" t="s">
        <v>66</v>
      </c>
      <c r="P12" s="23"/>
      <c r="Q12" s="218">
        <f ca="1">Q8+30</f>
        <v>45768</v>
      </c>
      <c r="R12" s="219"/>
    </row>
    <row r="13" spans="1:25" ht="18" customHeight="1" x14ac:dyDescent="0.2">
      <c r="A13" s="240" t="s">
        <v>5</v>
      </c>
      <c r="B13" s="240"/>
      <c r="C13" s="240"/>
      <c r="D13" s="240"/>
      <c r="E13" s="59"/>
      <c r="F13" s="240" t="s">
        <v>5</v>
      </c>
      <c r="G13" s="240"/>
      <c r="H13" s="240"/>
      <c r="I13" s="20"/>
      <c r="J13" s="134"/>
      <c r="K13" s="158" t="s">
        <v>26</v>
      </c>
      <c r="L13" s="159"/>
      <c r="M13" s="311"/>
      <c r="N13" s="270"/>
    </row>
    <row r="14" spans="1:25" ht="7.5" customHeight="1" x14ac:dyDescent="0.2">
      <c r="A14" s="86"/>
      <c r="B14" s="86"/>
      <c r="C14" s="86"/>
      <c r="D14" s="86"/>
      <c r="E14" s="86"/>
      <c r="F14" s="86"/>
      <c r="G14" s="86"/>
    </row>
    <row r="15" spans="1:25" s="152" customFormat="1" ht="18" customHeight="1" x14ac:dyDescent="0.2">
      <c r="A15" s="113" t="s">
        <v>23</v>
      </c>
      <c r="B15" s="247" t="s">
        <v>7</v>
      </c>
      <c r="C15" s="247"/>
      <c r="D15" s="247"/>
      <c r="E15" s="247"/>
      <c r="F15" s="247"/>
      <c r="G15" s="247"/>
      <c r="H15" s="247"/>
      <c r="I15" s="247"/>
      <c r="J15" s="247"/>
      <c r="K15" s="247"/>
      <c r="L15" s="247"/>
      <c r="M15" s="247"/>
      <c r="N15" s="247"/>
      <c r="O15" s="113" t="s">
        <v>6</v>
      </c>
      <c r="P15" s="113" t="s">
        <v>8</v>
      </c>
      <c r="Q15" s="264" t="s">
        <v>9</v>
      </c>
      <c r="R15" s="264"/>
    </row>
    <row r="16" spans="1:25" ht="12.95" customHeight="1" x14ac:dyDescent="0.2">
      <c r="A16" s="160">
        <v>112233</v>
      </c>
      <c r="B16" s="302"/>
      <c r="C16" s="302"/>
      <c r="D16" s="302"/>
      <c r="E16" s="302"/>
      <c r="F16" s="302"/>
      <c r="G16" s="302"/>
      <c r="H16" s="302"/>
      <c r="I16" s="302"/>
      <c r="J16" s="302"/>
      <c r="K16" s="302"/>
      <c r="L16" s="302"/>
      <c r="M16" s="302"/>
      <c r="N16" s="302"/>
      <c r="O16" s="160">
        <v>1</v>
      </c>
      <c r="P16" s="161">
        <v>15</v>
      </c>
      <c r="Q16" s="301">
        <f t="shared" ref="Q16:Q33" si="0">IF(OR(ISBLANK(O16),O16=0),0,O16*P16)</f>
        <v>15</v>
      </c>
      <c r="R16" s="301"/>
      <c r="U16" s="285" t="s">
        <v>68</v>
      </c>
      <c r="V16" s="285"/>
      <c r="W16" s="285"/>
      <c r="X16" s="285"/>
      <c r="Y16" s="285"/>
    </row>
    <row r="17" spans="1:25" ht="12.95" customHeight="1" x14ac:dyDescent="0.2">
      <c r="A17" s="160">
        <v>445566</v>
      </c>
      <c r="B17" s="302"/>
      <c r="C17" s="302"/>
      <c r="D17" s="302"/>
      <c r="E17" s="302"/>
      <c r="F17" s="302"/>
      <c r="G17" s="302"/>
      <c r="H17" s="302"/>
      <c r="I17" s="302"/>
      <c r="J17" s="302"/>
      <c r="K17" s="302"/>
      <c r="L17" s="302"/>
      <c r="M17" s="302"/>
      <c r="N17" s="302"/>
      <c r="O17" s="160">
        <v>25</v>
      </c>
      <c r="P17" s="161">
        <v>35</v>
      </c>
      <c r="Q17" s="301">
        <f t="shared" si="0"/>
        <v>875</v>
      </c>
      <c r="R17" s="301"/>
      <c r="U17" s="286"/>
      <c r="V17" s="286"/>
      <c r="W17" s="286"/>
      <c r="X17" s="286"/>
      <c r="Y17" s="286"/>
    </row>
    <row r="18" spans="1:25" ht="12.95" customHeight="1" x14ac:dyDescent="0.2">
      <c r="A18" s="160"/>
      <c r="B18" s="302"/>
      <c r="C18" s="302"/>
      <c r="D18" s="302"/>
      <c r="E18" s="302"/>
      <c r="F18" s="302"/>
      <c r="G18" s="302"/>
      <c r="H18" s="302"/>
      <c r="I18" s="302"/>
      <c r="J18" s="302"/>
      <c r="K18" s="302"/>
      <c r="L18" s="302"/>
      <c r="M18" s="302"/>
      <c r="N18" s="302"/>
      <c r="O18" s="160"/>
      <c r="P18" s="161"/>
      <c r="Q18" s="301">
        <f t="shared" si="0"/>
        <v>0</v>
      </c>
      <c r="R18" s="301"/>
      <c r="U18" s="192" t="s">
        <v>69</v>
      </c>
      <c r="V18" s="192"/>
      <c r="W18" s="192"/>
      <c r="X18" s="192"/>
      <c r="Y18" s="192"/>
    </row>
    <row r="19" spans="1:25" ht="12.95" customHeight="1" x14ac:dyDescent="0.2">
      <c r="A19" s="160"/>
      <c r="B19" s="302"/>
      <c r="C19" s="302"/>
      <c r="D19" s="302"/>
      <c r="E19" s="302"/>
      <c r="F19" s="302"/>
      <c r="G19" s="302"/>
      <c r="H19" s="302"/>
      <c r="I19" s="302"/>
      <c r="J19" s="302"/>
      <c r="K19" s="302"/>
      <c r="L19" s="302"/>
      <c r="M19" s="302"/>
      <c r="N19" s="302"/>
      <c r="O19" s="160"/>
      <c r="P19" s="161"/>
      <c r="Q19" s="301">
        <f t="shared" si="0"/>
        <v>0</v>
      </c>
      <c r="R19" s="301"/>
      <c r="U19" s="195"/>
      <c r="V19" s="195"/>
      <c r="W19" s="195"/>
      <c r="X19" s="195"/>
      <c r="Y19" s="195"/>
    </row>
    <row r="20" spans="1:25" ht="12.95" customHeight="1" x14ac:dyDescent="0.2">
      <c r="A20" s="160"/>
      <c r="B20" s="302"/>
      <c r="C20" s="302"/>
      <c r="D20" s="302"/>
      <c r="E20" s="302"/>
      <c r="F20" s="302"/>
      <c r="G20" s="302"/>
      <c r="H20" s="302"/>
      <c r="I20" s="302"/>
      <c r="J20" s="302"/>
      <c r="K20" s="302"/>
      <c r="L20" s="302"/>
      <c r="M20" s="302"/>
      <c r="N20" s="302"/>
      <c r="O20" s="160"/>
      <c r="P20" s="161"/>
      <c r="Q20" s="301">
        <f t="shared" si="0"/>
        <v>0</v>
      </c>
      <c r="R20" s="301"/>
      <c r="U20" s="195"/>
      <c r="V20" s="195"/>
      <c r="W20" s="195"/>
      <c r="X20" s="195"/>
      <c r="Y20" s="195"/>
    </row>
    <row r="21" spans="1:25" ht="12.95" customHeight="1" x14ac:dyDescent="0.2">
      <c r="A21" s="160"/>
      <c r="B21" s="302"/>
      <c r="C21" s="302"/>
      <c r="D21" s="302"/>
      <c r="E21" s="302"/>
      <c r="F21" s="302"/>
      <c r="G21" s="302"/>
      <c r="H21" s="302"/>
      <c r="I21" s="302"/>
      <c r="J21" s="302"/>
      <c r="K21" s="302"/>
      <c r="L21" s="302"/>
      <c r="M21" s="302"/>
      <c r="N21" s="302"/>
      <c r="O21" s="160"/>
      <c r="P21" s="161"/>
      <c r="Q21" s="301">
        <f t="shared" si="0"/>
        <v>0</v>
      </c>
      <c r="R21" s="301"/>
      <c r="U21" s="195"/>
      <c r="V21" s="195"/>
      <c r="W21" s="195"/>
      <c r="X21" s="195"/>
      <c r="Y21" s="195"/>
    </row>
    <row r="22" spans="1:25" ht="12.95" customHeight="1" x14ac:dyDescent="0.2">
      <c r="A22" s="160"/>
      <c r="B22" s="302"/>
      <c r="C22" s="302"/>
      <c r="D22" s="302"/>
      <c r="E22" s="302"/>
      <c r="F22" s="302"/>
      <c r="G22" s="302"/>
      <c r="H22" s="302"/>
      <c r="I22" s="302"/>
      <c r="J22" s="302"/>
      <c r="K22" s="302"/>
      <c r="L22" s="302"/>
      <c r="M22" s="302"/>
      <c r="N22" s="302"/>
      <c r="O22" s="160"/>
      <c r="P22" s="161"/>
      <c r="Q22" s="301">
        <f t="shared" si="0"/>
        <v>0</v>
      </c>
      <c r="R22" s="301"/>
      <c r="U22" s="195"/>
      <c r="V22" s="195"/>
      <c r="W22" s="195"/>
      <c r="X22" s="195"/>
      <c r="Y22" s="195"/>
    </row>
    <row r="23" spans="1:25" ht="12.95" customHeight="1" x14ac:dyDescent="0.2">
      <c r="A23" s="160"/>
      <c r="B23" s="302"/>
      <c r="C23" s="302"/>
      <c r="D23" s="302"/>
      <c r="E23" s="302"/>
      <c r="F23" s="302"/>
      <c r="G23" s="302"/>
      <c r="H23" s="302"/>
      <c r="I23" s="302"/>
      <c r="J23" s="302"/>
      <c r="K23" s="302"/>
      <c r="L23" s="302"/>
      <c r="M23" s="302"/>
      <c r="N23" s="302"/>
      <c r="O23" s="160"/>
      <c r="P23" s="161"/>
      <c r="Q23" s="301">
        <f t="shared" si="0"/>
        <v>0</v>
      </c>
      <c r="R23" s="301"/>
    </row>
    <row r="24" spans="1:25" ht="12.95" customHeight="1" x14ac:dyDescent="0.2">
      <c r="A24" s="160"/>
      <c r="B24" s="302"/>
      <c r="C24" s="302"/>
      <c r="D24" s="302"/>
      <c r="E24" s="302"/>
      <c r="F24" s="302"/>
      <c r="G24" s="302"/>
      <c r="H24" s="302"/>
      <c r="I24" s="302"/>
      <c r="J24" s="302"/>
      <c r="K24" s="302"/>
      <c r="L24" s="302"/>
      <c r="M24" s="302"/>
      <c r="N24" s="302"/>
      <c r="O24" s="160"/>
      <c r="P24" s="161"/>
      <c r="Q24" s="301">
        <f t="shared" si="0"/>
        <v>0</v>
      </c>
      <c r="R24" s="301"/>
    </row>
    <row r="25" spans="1:25" ht="12.95" customHeight="1" x14ac:dyDescent="0.2">
      <c r="A25" s="160"/>
      <c r="B25" s="302"/>
      <c r="C25" s="302"/>
      <c r="D25" s="302"/>
      <c r="E25" s="302"/>
      <c r="F25" s="302"/>
      <c r="G25" s="302"/>
      <c r="H25" s="302"/>
      <c r="I25" s="302"/>
      <c r="J25" s="302"/>
      <c r="K25" s="302"/>
      <c r="L25" s="302"/>
      <c r="M25" s="302"/>
      <c r="N25" s="302"/>
      <c r="O25" s="160"/>
      <c r="P25" s="161"/>
      <c r="Q25" s="301">
        <f t="shared" si="0"/>
        <v>0</v>
      </c>
      <c r="R25" s="301"/>
    </row>
    <row r="26" spans="1:25" ht="12.95" customHeight="1" x14ac:dyDescent="0.2">
      <c r="A26" s="160"/>
      <c r="B26" s="302"/>
      <c r="C26" s="302"/>
      <c r="D26" s="302"/>
      <c r="E26" s="302"/>
      <c r="F26" s="302"/>
      <c r="G26" s="302"/>
      <c r="H26" s="302"/>
      <c r="I26" s="302"/>
      <c r="J26" s="302"/>
      <c r="K26" s="302"/>
      <c r="L26" s="302"/>
      <c r="M26" s="302"/>
      <c r="N26" s="302"/>
      <c r="O26" s="160"/>
      <c r="P26" s="161"/>
      <c r="Q26" s="301">
        <f t="shared" si="0"/>
        <v>0</v>
      </c>
      <c r="R26" s="301"/>
    </row>
    <row r="27" spans="1:25" ht="12.95" customHeight="1" x14ac:dyDescent="0.2">
      <c r="A27" s="160"/>
      <c r="B27" s="302"/>
      <c r="C27" s="302"/>
      <c r="D27" s="302"/>
      <c r="E27" s="302"/>
      <c r="F27" s="302"/>
      <c r="G27" s="302"/>
      <c r="H27" s="302"/>
      <c r="I27" s="302"/>
      <c r="J27" s="302"/>
      <c r="K27" s="302"/>
      <c r="L27" s="302"/>
      <c r="M27" s="302"/>
      <c r="N27" s="302"/>
      <c r="O27" s="160"/>
      <c r="P27" s="161"/>
      <c r="Q27" s="301">
        <f t="shared" si="0"/>
        <v>0</v>
      </c>
      <c r="R27" s="301"/>
    </row>
    <row r="28" spans="1:25" ht="12.95" customHeight="1" x14ac:dyDescent="0.2">
      <c r="A28" s="160"/>
      <c r="B28" s="302"/>
      <c r="C28" s="302"/>
      <c r="D28" s="302"/>
      <c r="E28" s="302"/>
      <c r="F28" s="302"/>
      <c r="G28" s="302"/>
      <c r="H28" s="302"/>
      <c r="I28" s="302"/>
      <c r="J28" s="302"/>
      <c r="K28" s="302"/>
      <c r="L28" s="302"/>
      <c r="M28" s="302"/>
      <c r="N28" s="302"/>
      <c r="O28" s="160"/>
      <c r="P28" s="161"/>
      <c r="Q28" s="301">
        <f t="shared" si="0"/>
        <v>0</v>
      </c>
      <c r="R28" s="301"/>
    </row>
    <row r="29" spans="1:25" ht="12.95" customHeight="1" x14ac:dyDescent="0.2">
      <c r="A29" s="160"/>
      <c r="B29" s="302"/>
      <c r="C29" s="302"/>
      <c r="D29" s="302"/>
      <c r="E29" s="302"/>
      <c r="F29" s="302"/>
      <c r="G29" s="302"/>
      <c r="H29" s="302"/>
      <c r="I29" s="302"/>
      <c r="J29" s="302"/>
      <c r="K29" s="302"/>
      <c r="L29" s="302"/>
      <c r="M29" s="302"/>
      <c r="N29" s="302"/>
      <c r="O29" s="160"/>
      <c r="P29" s="161"/>
      <c r="Q29" s="301">
        <f t="shared" si="0"/>
        <v>0</v>
      </c>
      <c r="R29" s="301"/>
    </row>
    <row r="30" spans="1:25" ht="12.95" customHeight="1" x14ac:dyDescent="0.2">
      <c r="A30" s="160"/>
      <c r="B30" s="302"/>
      <c r="C30" s="302"/>
      <c r="D30" s="302"/>
      <c r="E30" s="302"/>
      <c r="F30" s="302"/>
      <c r="G30" s="302"/>
      <c r="H30" s="302"/>
      <c r="I30" s="302"/>
      <c r="J30" s="302"/>
      <c r="K30" s="302"/>
      <c r="L30" s="302"/>
      <c r="M30" s="302"/>
      <c r="N30" s="302"/>
      <c r="O30" s="160"/>
      <c r="P30" s="161"/>
      <c r="Q30" s="301">
        <f t="shared" si="0"/>
        <v>0</v>
      </c>
      <c r="R30" s="301"/>
    </row>
    <row r="31" spans="1:25" ht="12.95" customHeight="1" x14ac:dyDescent="0.2">
      <c r="A31" s="160"/>
      <c r="B31" s="302"/>
      <c r="C31" s="302"/>
      <c r="D31" s="302"/>
      <c r="E31" s="302"/>
      <c r="F31" s="302"/>
      <c r="G31" s="302"/>
      <c r="H31" s="302"/>
      <c r="I31" s="302"/>
      <c r="J31" s="302"/>
      <c r="K31" s="302"/>
      <c r="L31" s="302"/>
      <c r="M31" s="302"/>
      <c r="N31" s="302"/>
      <c r="O31" s="160"/>
      <c r="P31" s="161"/>
      <c r="Q31" s="301">
        <f t="shared" si="0"/>
        <v>0</v>
      </c>
      <c r="R31" s="301"/>
    </row>
    <row r="32" spans="1:25" ht="12.95" customHeight="1" x14ac:dyDescent="0.2">
      <c r="A32" s="160"/>
      <c r="B32" s="302"/>
      <c r="C32" s="302"/>
      <c r="D32" s="302"/>
      <c r="E32" s="302"/>
      <c r="F32" s="302"/>
      <c r="G32" s="302"/>
      <c r="H32" s="302"/>
      <c r="I32" s="302"/>
      <c r="J32" s="302"/>
      <c r="K32" s="302"/>
      <c r="L32" s="302"/>
      <c r="M32" s="302"/>
      <c r="N32" s="302"/>
      <c r="O32" s="160"/>
      <c r="P32" s="161"/>
      <c r="Q32" s="301">
        <f t="shared" si="0"/>
        <v>0</v>
      </c>
      <c r="R32" s="301"/>
    </row>
    <row r="33" spans="1:25" ht="12.95" customHeight="1" x14ac:dyDescent="0.2">
      <c r="A33" s="162"/>
      <c r="B33" s="310"/>
      <c r="C33" s="310"/>
      <c r="D33" s="310"/>
      <c r="E33" s="310"/>
      <c r="F33" s="310"/>
      <c r="G33" s="310"/>
      <c r="H33" s="310"/>
      <c r="I33" s="310"/>
      <c r="J33" s="310"/>
      <c r="K33" s="310"/>
      <c r="L33" s="310"/>
      <c r="M33" s="310"/>
      <c r="N33" s="310"/>
      <c r="O33" s="162"/>
      <c r="P33" s="163"/>
      <c r="Q33" s="312">
        <f t="shared" si="0"/>
        <v>0</v>
      </c>
      <c r="R33" s="312"/>
    </row>
    <row r="34" spans="1:25" ht="7.5" customHeight="1" x14ac:dyDescent="0.2">
      <c r="A34" s="52"/>
      <c r="B34" s="52"/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54"/>
      <c r="Q34" s="54"/>
      <c r="R34" s="50"/>
    </row>
    <row r="35" spans="1:25" ht="18" customHeight="1" x14ac:dyDescent="0.2">
      <c r="A35" s="298" t="s">
        <v>27</v>
      </c>
      <c r="B35" s="299"/>
      <c r="C35" s="299"/>
      <c r="D35" s="299"/>
      <c r="E35" s="299"/>
      <c r="F35" s="299"/>
      <c r="G35" s="299"/>
      <c r="H35" s="299"/>
      <c r="I35" s="299"/>
      <c r="J35" s="299"/>
      <c r="K35" s="299"/>
      <c r="L35" s="299"/>
      <c r="M35" s="299"/>
      <c r="N35" s="300"/>
      <c r="P35" s="96" t="s">
        <v>10</v>
      </c>
      <c r="Q35" s="140" t="str">
        <f>IF(ISBLANK($P35),"",Settings!$B$29)</f>
        <v>$</v>
      </c>
      <c r="R35" s="141">
        <f>SUM($Q$16:$Q$33)</f>
        <v>890</v>
      </c>
      <c r="S35"/>
      <c r="T35" s="78" t="s">
        <v>74</v>
      </c>
      <c r="U35" s="77" t="s">
        <v>70</v>
      </c>
      <c r="V35" s="77"/>
      <c r="W35" s="77"/>
      <c r="X35"/>
      <c r="Y35"/>
    </row>
    <row r="36" spans="1:25" ht="18" customHeight="1" x14ac:dyDescent="0.2">
      <c r="A36" s="308"/>
      <c r="B36" s="283"/>
      <c r="C36" s="283"/>
      <c r="D36" s="283"/>
      <c r="E36" s="283"/>
      <c r="F36" s="283"/>
      <c r="G36" s="283"/>
      <c r="H36" s="283"/>
      <c r="I36" s="283"/>
      <c r="J36" s="283"/>
      <c r="K36" s="283"/>
      <c r="L36" s="283"/>
      <c r="M36" s="283"/>
      <c r="N36" s="309"/>
      <c r="P36" s="96" t="str">
        <f>Settings!$B$27&amp;" Rate"</f>
        <v>Sales Tax Rate</v>
      </c>
      <c r="Q36" s="212">
        <v>0</v>
      </c>
      <c r="R36" s="213"/>
      <c r="S36"/>
      <c r="T36" s="142" t="s">
        <v>74</v>
      </c>
      <c r="U36" s="77" t="s">
        <v>71</v>
      </c>
      <c r="V36" s="77"/>
      <c r="W36" s="77"/>
      <c r="X36"/>
      <c r="Y36"/>
    </row>
    <row r="37" spans="1:25" ht="18" customHeight="1" x14ac:dyDescent="0.2">
      <c r="A37" s="308"/>
      <c r="B37" s="283"/>
      <c r="C37" s="283"/>
      <c r="D37" s="283"/>
      <c r="E37" s="283"/>
      <c r="F37" s="283"/>
      <c r="G37" s="283"/>
      <c r="H37" s="283"/>
      <c r="I37" s="283"/>
      <c r="J37" s="283"/>
      <c r="K37" s="283"/>
      <c r="L37" s="283"/>
      <c r="M37" s="283"/>
      <c r="N37" s="309"/>
      <c r="P37" s="96" t="str">
        <f>Settings!$B$27</f>
        <v>Sales Tax</v>
      </c>
      <c r="Q37" s="140" t="str">
        <f>IF(ISBLANK($P37),"",Settings!$B$29)</f>
        <v>$</v>
      </c>
      <c r="R37" s="143">
        <f>$R$35*$Q$36</f>
        <v>0</v>
      </c>
      <c r="S37"/>
      <c r="T37" s="144"/>
      <c r="U37" s="77"/>
      <c r="V37" s="77"/>
      <c r="W37" s="77"/>
      <c r="X37"/>
      <c r="Y37"/>
    </row>
    <row r="38" spans="1:25" ht="18" customHeight="1" x14ac:dyDescent="0.2">
      <c r="A38" s="308"/>
      <c r="B38" s="283"/>
      <c r="C38" s="283"/>
      <c r="D38" s="283"/>
      <c r="E38" s="283"/>
      <c r="F38" s="283"/>
      <c r="G38" s="283"/>
      <c r="H38" s="283"/>
      <c r="I38" s="283"/>
      <c r="J38" s="283"/>
      <c r="K38" s="283"/>
      <c r="L38" s="283"/>
      <c r="M38" s="283"/>
      <c r="N38" s="309"/>
      <c r="P38" s="89" t="s">
        <v>67</v>
      </c>
      <c r="Q38" s="145" t="str">
        <f>IF(ISBLANK($P38),"",Settings!$B$29)</f>
        <v>$</v>
      </c>
      <c r="R38" s="146">
        <v>0</v>
      </c>
      <c r="S38"/>
      <c r="T38" s="142" t="s">
        <v>74</v>
      </c>
      <c r="U38" s="77" t="s">
        <v>72</v>
      </c>
      <c r="V38" s="77"/>
      <c r="W38" s="77"/>
      <c r="X38"/>
      <c r="Y38"/>
    </row>
    <row r="39" spans="1:25" ht="18" customHeight="1" x14ac:dyDescent="0.2">
      <c r="A39" s="303"/>
      <c r="B39" s="293"/>
      <c r="C39" s="293"/>
      <c r="D39" s="293"/>
      <c r="E39" s="293"/>
      <c r="F39" s="293"/>
      <c r="G39" s="293"/>
      <c r="H39" s="293"/>
      <c r="I39" s="293"/>
      <c r="J39" s="293"/>
      <c r="K39" s="293"/>
      <c r="L39" s="293"/>
      <c r="M39" s="293"/>
      <c r="N39" s="304"/>
      <c r="P39" s="96" t="s">
        <v>29</v>
      </c>
      <c r="Q39" s="145" t="str">
        <f>IF(ISBLANK($P39),"",Settings!$B$29)</f>
        <v>$</v>
      </c>
      <c r="R39" s="147">
        <v>0</v>
      </c>
      <c r="S39"/>
      <c r="T39" s="142" t="s">
        <v>74</v>
      </c>
      <c r="U39" s="77" t="s">
        <v>73</v>
      </c>
      <c r="V39" s="77"/>
      <c r="W39" s="77"/>
      <c r="X39"/>
      <c r="Y39"/>
    </row>
    <row r="40" spans="1:25" ht="18" customHeight="1" x14ac:dyDescent="0.2">
      <c r="A40" s="305"/>
      <c r="B40" s="306"/>
      <c r="C40" s="306"/>
      <c r="D40" s="306"/>
      <c r="E40" s="306"/>
      <c r="F40" s="306"/>
      <c r="G40" s="306"/>
      <c r="H40" s="306"/>
      <c r="I40" s="306"/>
      <c r="J40" s="306"/>
      <c r="K40" s="306"/>
      <c r="L40" s="306"/>
      <c r="M40" s="306"/>
      <c r="N40" s="307"/>
      <c r="P40" s="90" t="s">
        <v>11</v>
      </c>
      <c r="Q40" s="148" t="str">
        <f>IF(ISBLANK($P40),"",Settings!$B$29)</f>
        <v>$</v>
      </c>
      <c r="R40" s="149">
        <f>SUM($R$35-$R$39,$R$37,$R$38)</f>
        <v>890</v>
      </c>
      <c r="S40"/>
      <c r="T40"/>
      <c r="U40"/>
      <c r="V40"/>
      <c r="W40"/>
      <c r="X40"/>
      <c r="Y40"/>
    </row>
    <row r="41" spans="1:25" x14ac:dyDescent="0.2">
      <c r="A41" s="290"/>
      <c r="B41" s="290"/>
      <c r="C41" s="290"/>
      <c r="D41" s="290"/>
      <c r="E41" s="290"/>
      <c r="F41" s="290"/>
      <c r="G41" s="290"/>
      <c r="H41" s="290"/>
      <c r="I41" s="290"/>
      <c r="J41" s="290"/>
      <c r="K41" s="290"/>
      <c r="L41" s="290"/>
      <c r="M41" s="290"/>
      <c r="N41" s="290"/>
      <c r="P41" s="291" t="s">
        <v>75</v>
      </c>
      <c r="Q41" s="291"/>
      <c r="R41" s="291"/>
      <c r="S41"/>
      <c r="T41"/>
      <c r="U41"/>
      <c r="V41"/>
      <c r="W41"/>
      <c r="X41"/>
      <c r="Y41"/>
    </row>
    <row r="42" spans="1:25" s="152" customFormat="1" ht="18" customHeight="1" x14ac:dyDescent="0.2">
      <c r="A42" s="98" t="s">
        <v>16</v>
      </c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P42" s="280" t="str">
        <f>Settings!$B$5</f>
        <v>My Company name</v>
      </c>
      <c r="Q42" s="280"/>
      <c r="R42" s="280"/>
      <c r="S42" s="23"/>
      <c r="T42" s="23"/>
      <c r="U42" s="23"/>
      <c r="V42" s="23"/>
      <c r="W42" s="23"/>
      <c r="X42" s="23"/>
      <c r="Y42" s="23"/>
    </row>
    <row r="43" spans="1:25" ht="18" customHeight="1" x14ac:dyDescent="0.2">
      <c r="A43" s="281" t="str">
        <f>"Should you have any enquiries concerning this invoice, please contact "&amp;Settings!$B$22&amp;" on "&amp;Settings!$B$23</f>
        <v>Should you have any enquiries concerning this invoice, please contact John Doe on 0-000-000-0000</v>
      </c>
      <c r="B43" s="281"/>
      <c r="C43" s="281"/>
      <c r="D43" s="281"/>
      <c r="E43" s="281"/>
      <c r="F43" s="281"/>
      <c r="G43" s="281"/>
      <c r="H43" s="281"/>
      <c r="I43" s="281"/>
      <c r="J43" s="281"/>
      <c r="K43" s="281"/>
      <c r="L43" s="281"/>
      <c r="M43" s="281"/>
      <c r="N43" s="281"/>
      <c r="O43" s="281"/>
      <c r="P43" s="281"/>
      <c r="Q43" s="281"/>
      <c r="R43" s="281"/>
    </row>
    <row r="44" spans="1:25" ht="18" customHeight="1" x14ac:dyDescent="0.2">
      <c r="A44" s="267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44" s="267"/>
      <c r="C44" s="267"/>
      <c r="D44" s="267"/>
      <c r="E44" s="267"/>
      <c r="F44" s="267"/>
      <c r="G44" s="267"/>
      <c r="H44" s="267"/>
      <c r="I44" s="267"/>
      <c r="J44" s="267"/>
      <c r="K44" s="267"/>
      <c r="L44" s="267"/>
      <c r="M44" s="267"/>
      <c r="N44" s="267"/>
      <c r="O44" s="267"/>
      <c r="P44" s="267"/>
      <c r="Q44" s="267"/>
      <c r="R44" s="267"/>
    </row>
    <row r="45" spans="1:25" ht="18" customHeight="1" x14ac:dyDescent="0.2">
      <c r="A45" s="279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45" s="279"/>
      <c r="C45" s="279"/>
      <c r="D45" s="279"/>
      <c r="E45" s="279"/>
      <c r="F45" s="279"/>
      <c r="G45" s="279"/>
      <c r="H45" s="279"/>
      <c r="I45" s="279"/>
      <c r="J45" s="279"/>
      <c r="K45" s="279"/>
      <c r="L45" s="279"/>
      <c r="M45" s="279"/>
      <c r="N45" s="279"/>
      <c r="O45" s="279"/>
      <c r="P45" s="279"/>
      <c r="Q45" s="279"/>
      <c r="R45" s="279"/>
    </row>
  </sheetData>
  <mergeCells count="77">
    <mergeCell ref="F8:I8"/>
    <mergeCell ref="M12:N12"/>
    <mergeCell ref="M13:N13"/>
    <mergeCell ref="Q8:R8"/>
    <mergeCell ref="Q9:R9"/>
    <mergeCell ref="Q10:R10"/>
    <mergeCell ref="Q11:R11"/>
    <mergeCell ref="Q12:R12"/>
    <mergeCell ref="M8:N8"/>
    <mergeCell ref="M9:N9"/>
    <mergeCell ref="M10:N10"/>
    <mergeCell ref="A8:D8"/>
    <mergeCell ref="A9:D9"/>
    <mergeCell ref="A10:D10"/>
    <mergeCell ref="A11:D11"/>
    <mergeCell ref="A12:D12"/>
    <mergeCell ref="F9:H9"/>
    <mergeCell ref="Q29:R29"/>
    <mergeCell ref="Q30:R30"/>
    <mergeCell ref="Q31:R31"/>
    <mergeCell ref="B31:N31"/>
    <mergeCell ref="B28:N28"/>
    <mergeCell ref="B29:N29"/>
    <mergeCell ref="B30:N30"/>
    <mergeCell ref="B21:N21"/>
    <mergeCell ref="B24:N24"/>
    <mergeCell ref="M11:N11"/>
    <mergeCell ref="Q15:R15"/>
    <mergeCell ref="A13:D13"/>
    <mergeCell ref="B33:N33"/>
    <mergeCell ref="Q16:R16"/>
    <mergeCell ref="Q17:R17"/>
    <mergeCell ref="Q18:R18"/>
    <mergeCell ref="Q19:R19"/>
    <mergeCell ref="Q20:R20"/>
    <mergeCell ref="Q33:R33"/>
    <mergeCell ref="Q32:R32"/>
    <mergeCell ref="B15:N15"/>
    <mergeCell ref="B16:N16"/>
    <mergeCell ref="B17:N17"/>
    <mergeCell ref="B18:N18"/>
    <mergeCell ref="Q25:R25"/>
    <mergeCell ref="Q26:R26"/>
    <mergeCell ref="Q27:R27"/>
    <mergeCell ref="Q28:R28"/>
    <mergeCell ref="A4:D4"/>
    <mergeCell ref="A45:R45"/>
    <mergeCell ref="A44:R44"/>
    <mergeCell ref="P42:R42"/>
    <mergeCell ref="A43:R43"/>
    <mergeCell ref="B19:N19"/>
    <mergeCell ref="F10:H10"/>
    <mergeCell ref="F11:H11"/>
    <mergeCell ref="F12:H12"/>
    <mergeCell ref="F13:H13"/>
    <mergeCell ref="A36:N36"/>
    <mergeCell ref="A38:N38"/>
    <mergeCell ref="B20:N20"/>
    <mergeCell ref="B23:N23"/>
    <mergeCell ref="B32:N32"/>
    <mergeCell ref="Q21:R21"/>
    <mergeCell ref="Q36:R36"/>
    <mergeCell ref="P41:R41"/>
    <mergeCell ref="U16:Y17"/>
    <mergeCell ref="U18:Y22"/>
    <mergeCell ref="A35:N35"/>
    <mergeCell ref="Q23:R23"/>
    <mergeCell ref="Q22:R22"/>
    <mergeCell ref="B25:N25"/>
    <mergeCell ref="B26:N26"/>
    <mergeCell ref="B22:N22"/>
    <mergeCell ref="A39:N39"/>
    <mergeCell ref="A40:N40"/>
    <mergeCell ref="A37:N37"/>
    <mergeCell ref="A41:N41"/>
    <mergeCell ref="Q24:R24"/>
    <mergeCell ref="B27:N27"/>
  </mergeCells>
  <phoneticPr fontId="1" type="noConversion"/>
  <conditionalFormatting sqref="A8:D8 F8:I8">
    <cfRule type="expression" dxfId="32" priority="7" stopIfTrue="1">
      <formula>IF($S$2="No Color",TRUE,FALSE)</formula>
    </cfRule>
    <cfRule type="expression" dxfId="31" priority="8" stopIfTrue="1">
      <formula>IF($S$2="Red",TRUE,FALSE)</formula>
    </cfRule>
    <cfRule type="expression" dxfId="30" priority="9" stopIfTrue="1">
      <formula>IF($S$2="Green",TRUE,FALSE)</formula>
    </cfRule>
  </conditionalFormatting>
  <conditionalFormatting sqref="A36:N36">
    <cfRule type="expression" dxfId="29" priority="28" stopIfTrue="1">
      <formula>IF($S$2="No Color",TRUE,FALSE)</formula>
    </cfRule>
    <cfRule type="expression" dxfId="28" priority="29" stopIfTrue="1">
      <formula>IF($S$2="Red",TRUE,FALSE)</formula>
    </cfRule>
    <cfRule type="expression" dxfId="27" priority="30" stopIfTrue="1">
      <formula>IF($S$2="Green",TRUE,FALSE)</formula>
    </cfRule>
  </conditionalFormatting>
  <conditionalFormatting sqref="A37:N39">
    <cfRule type="expression" dxfId="26" priority="26" stopIfTrue="1">
      <formula>IF($S$2="Red",TRUE,FALSE)</formula>
    </cfRule>
    <cfRule type="expression" dxfId="25" priority="25" stopIfTrue="1">
      <formula>IF($S$2="No Color",TRUE,FALSE)</formula>
    </cfRule>
    <cfRule type="expression" dxfId="24" priority="27" stopIfTrue="1">
      <formula>IF($S$2="Green",TRUE,FALSE)</formula>
    </cfRule>
  </conditionalFormatting>
  <conditionalFormatting sqref="A40:N40">
    <cfRule type="expression" dxfId="23" priority="33" stopIfTrue="1">
      <formula>IF($S$2="Green",TRUE,FALSE)</formula>
    </cfRule>
    <cfRule type="expression" dxfId="22" priority="31" stopIfTrue="1">
      <formula>IF($S$2="No Color",TRUE,FALSE)</formula>
    </cfRule>
    <cfRule type="expression" dxfId="21" priority="32" stopIfTrue="1">
      <formula>IF($S$2="Red",TRUE,FALSE)</formula>
    </cfRule>
  </conditionalFormatting>
  <conditionalFormatting sqref="A15:R15">
    <cfRule type="expression" dxfId="20" priority="13" stopIfTrue="1">
      <formula>IF($S$2="No Color",TRUE,FALSE)</formula>
    </cfRule>
    <cfRule type="expression" dxfId="19" priority="14" stopIfTrue="1">
      <formula>IF($S$2="Red",TRUE,FALSE)</formula>
    </cfRule>
    <cfRule type="expression" dxfId="18" priority="15" stopIfTrue="1">
      <formula>IF($S$2="Green",TRUE,FALSE)</formula>
    </cfRule>
  </conditionalFormatting>
  <conditionalFormatting sqref="A16:R16">
    <cfRule type="expression" dxfId="17" priority="21" stopIfTrue="1">
      <formula>IF($S$2="Green",TRUE,FALSE)</formula>
    </cfRule>
    <cfRule type="expression" dxfId="16" priority="20" stopIfTrue="1">
      <formula>IF($S$2="Red",TRUE,FALSE)</formula>
    </cfRule>
    <cfRule type="expression" dxfId="15" priority="19" stopIfTrue="1">
      <formula>IF($S$2="No Color",TRUE,FALSE)</formula>
    </cfRule>
  </conditionalFormatting>
  <conditionalFormatting sqref="A17:R32">
    <cfRule type="expression" dxfId="14" priority="24" stopIfTrue="1">
      <formula>IF($S$2="Green",TRUE,FALSE)</formula>
    </cfRule>
    <cfRule type="expression" dxfId="13" priority="23" stopIfTrue="1">
      <formula>IF($S$2="Red",TRUE,FALSE)</formula>
    </cfRule>
    <cfRule type="expression" dxfId="12" priority="22" stopIfTrue="1">
      <formula>IF($S$2="No Color",TRUE,FALSE)</formula>
    </cfRule>
  </conditionalFormatting>
  <conditionalFormatting sqref="A33:R33">
    <cfRule type="expression" dxfId="11" priority="16" stopIfTrue="1">
      <formula>IF($S$2="No Color",TRUE,FALSE)</formula>
    </cfRule>
    <cfRule type="expression" dxfId="10" priority="17" stopIfTrue="1">
      <formula>IF($S$2="Red",TRUE,FALSE)</formula>
    </cfRule>
    <cfRule type="expression" dxfId="9" priority="18" stopIfTrue="1">
      <formula>IF($S$2="Green",TRUE,FALSE)</formula>
    </cfRule>
  </conditionalFormatting>
  <conditionalFormatting sqref="A43:R43">
    <cfRule type="expression" dxfId="8" priority="6" stopIfTrue="1">
      <formula>IF($S$2="Green",TRUE,FALSE)</formula>
    </cfRule>
    <cfRule type="expression" dxfId="7" priority="5" stopIfTrue="1">
      <formula>IF($S$2="Red",TRUE,FALSE)</formula>
    </cfRule>
    <cfRule type="expression" dxfId="6" priority="4" stopIfTrue="1">
      <formula>IF($S$2="No Color",TRUE,FALSE)</formula>
    </cfRule>
  </conditionalFormatting>
  <conditionalFormatting sqref="K8:L13 A35:N35">
    <cfRule type="expression" dxfId="5" priority="12" stopIfTrue="1">
      <formula>IF($S$2="Green",TRUE,FALSE)</formula>
    </cfRule>
    <cfRule type="expression" dxfId="4" priority="11" stopIfTrue="1">
      <formula>IF($S$2="Red",TRUE,FALSE)</formula>
    </cfRule>
    <cfRule type="expression" dxfId="3" priority="10" stopIfTrue="1">
      <formula>IF($S$2="No Color",TRUE,FALSE)</formula>
    </cfRule>
  </conditionalFormatting>
  <conditionalFormatting sqref="O1 R1">
    <cfRule type="expression" dxfId="2" priority="3" stopIfTrue="1">
      <formula>IF($S$2="Green",TRUE,FALSE)</formula>
    </cfRule>
    <cfRule type="expression" dxfId="1" priority="2" stopIfTrue="1">
      <formula>IF($S$2="Red",TRUE,FALSE)</formula>
    </cfRule>
    <cfRule type="expression" dxfId="0" priority="1" stopIfTrue="1">
      <formula>IF($S$2="No Color",TRUE,FALSE)</formula>
    </cfRule>
  </conditionalFormatting>
  <dataValidations count="5">
    <dataValidation allowBlank="1" showInputMessage="1" showErrorMessage="1" prompt="Enter the Payment Due Date, by default using 30 days from date of issue." sqref="Q12:R12" xr:uid="{00000000-0002-0000-0400-000000000000}"/>
    <dataValidation allowBlank="1" showInputMessage="1" showErrorMessage="1" prompt="Enter the Purchase Order Number when or if applicable" sqref="Q11:R11" xr:uid="{00000000-0002-0000-0400-000001000000}"/>
    <dataValidation allowBlank="1" showInputMessage="1" showErrorMessage="1" prompt="Enter the Customer ID when or if applicable" sqref="Q10:R10" xr:uid="{00000000-0002-0000-0400-000002000000}"/>
    <dataValidation allowBlank="1" showInputMessage="1" showErrorMessage="1" prompt="Enter the invoice number" sqref="Q9:R9" xr:uid="{00000000-0002-0000-0400-000003000000}"/>
    <dataValidation allowBlank="1" showInputMessage="1" showErrorMessage="1" prompt="Enter the invoice date, currently using =TODAY() to display today's date automatically" sqref="Q8:R8" xr:uid="{00000000-0002-0000-0400-000004000000}"/>
  </dataValidations>
  <printOptions horizontalCentered="1"/>
  <pageMargins left="0.19685039370078741" right="0.19685039370078741" top="0.19685039370078741" bottom="0.19685039370078741" header="0.51181102362204722" footer="0.31496062992125984"/>
  <pageSetup paperSize="9"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Settings</vt:lpstr>
      <vt:lpstr>Sales Invoice 1</vt:lpstr>
      <vt:lpstr>Sales Invoice 2</vt:lpstr>
      <vt:lpstr>Sales Invoice (Landscape) 1</vt:lpstr>
      <vt:lpstr>Sales Invoice (Landscape) 2</vt:lpstr>
      <vt:lpstr>'Sales Invoice (Landscape) 1'!Print_Area</vt:lpstr>
      <vt:lpstr>'Sales Invoice (Landscape) 2'!Print_Area</vt:lpstr>
      <vt:lpstr>'Sales Invoice 1'!Print_Area</vt:lpstr>
      <vt:lpstr>'Sales Invoice 2'!Print_Area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Sales Invoice</dc:title>
  <dc:creator>Spreadsheet123.com</dc:creator>
  <dc:description>© 2013 Spreadsheet123.com. All rights reserved</dc:description>
  <cp:lastModifiedBy>Samrat pal</cp:lastModifiedBy>
  <cp:lastPrinted>2014-05-06T13:22:44Z</cp:lastPrinted>
  <dcterms:created xsi:type="dcterms:W3CDTF">2009-07-28T19:11:35Z</dcterms:created>
  <dcterms:modified xsi:type="dcterms:W3CDTF">2025-03-22T13:42:56Z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© 2013 Spreadsheet123 LTD</vt:lpwstr>
  </property>
  <property fmtid="{D5CDD505-2E9C-101B-9397-08002B2CF9AE}" pid="3" name="Version">
    <vt:lpwstr>1.0.2</vt:lpwstr>
  </property>
</Properties>
</file>